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6357ED02-F71C-454F-9502-AD4F91073B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  <sheet name="Лист3" sheetId="3" r:id="rId2"/>
  </sheets>
  <definedNames>
    <definedName name="_xlnm.Print_Titles" localSheetId="0">Лист2!$5:$5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" l="1"/>
  <c r="O48" i="2"/>
  <c r="O47" i="2"/>
  <c r="O46" i="2"/>
  <c r="O45" i="2"/>
  <c r="O42" i="2"/>
  <c r="O40" i="2"/>
  <c r="O37" i="2"/>
  <c r="O36" i="2"/>
  <c r="O35" i="2"/>
  <c r="O34" i="2"/>
  <c r="O33" i="2"/>
  <c r="O32" i="2"/>
  <c r="O31" i="2"/>
  <c r="O30" i="2"/>
  <c r="O29" i="2"/>
  <c r="O21" i="2"/>
  <c r="O20" i="2"/>
  <c r="O19" i="2"/>
  <c r="O18" i="2"/>
  <c r="O16" i="2"/>
  <c r="O15" i="2"/>
  <c r="O14" i="2"/>
  <c r="O13" i="2"/>
  <c r="O11" i="2"/>
  <c r="O10" i="2"/>
</calcChain>
</file>

<file path=xl/sharedStrings.xml><?xml version="1.0" encoding="utf-8"?>
<sst xmlns="http://schemas.openxmlformats.org/spreadsheetml/2006/main" count="170" uniqueCount="113">
  <si>
    <t>Спеціальний фонд (разом)</t>
  </si>
  <si>
    <t>(грн)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</si>
  <si>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</si>
  <si>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</si>
  <si>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</si>
  <si>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</si>
  <si>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</si>
  <si>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</si>
  <si>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</si>
  <si>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</si>
  <si>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</si>
  <si>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</si>
  <si>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</si>
  <si>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</si>
  <si>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</si>
  <si>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</si>
  <si>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</si>
  <si>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</si>
  <si>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</si>
  <si>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</si>
  <si>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3121</t>
  </si>
  <si>
    <t>Утримання та забезпечення діяльності центрів соціальних служб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</si>
  <si>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</si>
  <si>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</si>
  <si>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</si>
  <si>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</si>
  <si>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</si>
  <si>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</si>
  <si>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</si>
  <si>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</si>
  <si>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</si>
  <si>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</si>
  <si>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</si>
  <si>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</si>
  <si>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</si>
  <si>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</si>
  <si>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</si>
  <si>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</si>
  <si>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</si>
  <si>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</si>
  <si>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</si>
  <si>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</si>
  <si>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</si>
  <si>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</si>
  <si>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7325</t>
  </si>
  <si>
    <t>Будівництво споруд, установ та закладів фізичної культури і спорту</t>
  </si>
  <si>
    <t>08</t>
  </si>
  <si>
    <t>Управління праці та соціального захисту населення виконкомуЛебединської міської ради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</si>
  <si>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</si>
  <si>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</si>
  <si>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</si>
  <si>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</si>
  <si>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</si>
  <si>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</si>
  <si>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</si>
  <si>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</si>
  <si>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</si>
  <si>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</si>
  <si>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</si>
  <si>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</si>
  <si>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</si>
  <si>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Управління житлово-комунального господарства Лебединської міської ради</t>
  </si>
  <si>
    <t>6090</t>
  </si>
  <si>
    <t>Інша діяльність у сфері житлово-комунального господарства</t>
  </si>
  <si>
    <t>7310</t>
  </si>
  <si>
    <t>Будівництво об`єктів житлово-комунального господарства</t>
  </si>
  <si>
    <t>7376</t>
  </si>
  <si>
    <t>Реалізація проектів (заходів) з відновлення об`єктів житлово-комунального господарства, пошкоджених / знищених внаслідок збройної агресії, за рахунок коштів місцевих бюджетів</t>
  </si>
  <si>
    <t>7383</t>
  </si>
  <si>
    <t>Реалізація проектів (об`єктів, заходів) за рахунок коштів фонду ліквідації наслідків збройної агресії</t>
  </si>
  <si>
    <t>7670</t>
  </si>
  <si>
    <t>Внески до статутного капіталу суб`єктів господарювання</t>
  </si>
  <si>
    <t>8312</t>
  </si>
  <si>
    <t>Утилізація відходів</t>
  </si>
  <si>
    <t>37</t>
  </si>
  <si>
    <t>Фінансове управління Лебединської міської ради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</si>
  <si>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</si>
  <si>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</si>
  <si>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</si>
  <si>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</si>
  <si>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</si>
  <si>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</si>
  <si>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</si>
  <si>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</si>
  <si>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</si>
  <si>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8130</t>
  </si>
  <si>
    <t>Забезпечення діяльності місцевої та добровільної пожежної охорони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</si>
  <si>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</si>
  <si>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</si>
  <si>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</si>
  <si>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</si>
  <si>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1300</t>
  </si>
  <si>
    <t>Будівництво освітніх установ та закладів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</si>
  <si>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</si>
  <si>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</si>
  <si>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</si>
  <si>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</si>
  <si>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</si>
  <si>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</si>
  <si>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7330</t>
  </si>
  <si>
    <t>Будівництво інших об`єктів комунальної власності</t>
  </si>
  <si>
    <t>6091</t>
  </si>
  <si>
    <t>7377</t>
  </si>
  <si>
    <t>Реалізація проектів (заходів) з відновлення інших об`єктів комунальної власності, пошкоджених / знищених внаслідок збройної агресії, за рахунок коштів місцевих бюджетів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</si>
  <si>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</si>
  <si>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</si>
  <si>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Оброблення (відновлення, у тому числі сортування, та видалення) відходів</t>
  </si>
  <si>
    <t>8340</t>
  </si>
  <si>
    <t>Природоохоронні заходи за рахунок цільових фондів</t>
  </si>
  <si>
    <t>Касові видатки за 6 міс.2025</t>
  </si>
  <si>
    <t>Касові видатки за 6 міс.2024</t>
  </si>
  <si>
    <t>% до касових 2024 року</t>
  </si>
  <si>
    <t>Аналіз касових видатків установ, що фінансуються з бюджету Лебединської МТГ на 30.06.2025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</si>
</sst>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8">
    <xf numFmtId="0" fontId="0" fillId="0" borderId="0"/>
    <xf numFmtId="0" fontId="2" fillId="0" borderId="0"/>
    <xf numFmtId="0" fontId="1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0" borderId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0" fillId="9" borderId="2" applyNumberFormat="0" applyAlignment="0" applyProtection="0"/>
    <xf numFmtId="0" fontId="11" fillId="6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16" fillId="0" borderId="0"/>
    <xf numFmtId="0" fontId="17" fillId="0" borderId="6" applyNumberFormat="0" applyFill="0" applyAlignment="0" applyProtection="0"/>
    <xf numFmtId="0" fontId="18" fillId="22" borderId="7" applyNumberFormat="0" applyAlignment="0" applyProtection="0"/>
    <xf numFmtId="0" fontId="19" fillId="0" borderId="0" applyNumberFormat="0" applyFill="0" applyBorder="0" applyAlignment="0" applyProtection="0"/>
    <xf numFmtId="0" fontId="20" fillId="23" borderId="2" applyNumberFormat="0" applyAlignment="0" applyProtection="0"/>
    <xf numFmtId="0" fontId="21" fillId="0" borderId="0"/>
    <xf numFmtId="0" fontId="22" fillId="0" borderId="8" applyNumberFormat="0" applyFill="0" applyAlignment="0" applyProtection="0"/>
    <xf numFmtId="0" fontId="23" fillId="5" borderId="0" applyNumberFormat="0" applyBorder="0" applyAlignment="0" applyProtection="0"/>
    <xf numFmtId="0" fontId="7" fillId="24" borderId="9" applyNumberFormat="0" applyFont="0" applyAlignment="0" applyProtection="0"/>
    <xf numFmtId="0" fontId="2" fillId="24" borderId="9" applyNumberFormat="0" applyFont="0" applyAlignment="0" applyProtection="0"/>
    <xf numFmtId="0" fontId="24" fillId="23" borderId="10" applyNumberFormat="0" applyAlignment="0" applyProtection="0"/>
    <xf numFmtId="0" fontId="25" fillId="25" borderId="0" applyNumberFormat="0" applyBorder="0" applyAlignment="0" applyProtection="0"/>
    <xf numFmtId="0" fontId="26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33">
    <xf numFmtId="0" fontId="0" fillId="0" borderId="0" xfId="0"/>
    <xf numFmtId="0" fontId="2" fillId="3" borderId="1" xfId="1" applyFill="1" applyBorder="1" applyAlignment="1">
      <alignment horizontal="center" vertical="center"/>
    </xf>
    <xf numFmtId="0" fontId="2" fillId="3" borderId="1" xfId="1" applyFill="1" applyBorder="1" applyAlignment="1">
      <alignment vertical="center" wrapText="1"/>
    </xf>
    <xf numFmtId="4" fontId="2" fillId="3" borderId="1" xfId="1" applyNumberFormat="1" applyFill="1" applyBorder="1" applyAlignment="1">
      <alignment vertical="center"/>
    </xf>
    <xf numFmtId="4" fontId="6" fillId="3" borderId="1" xfId="1" applyNumberFormat="1" applyFont="1" applyFill="1" applyBorder="1" applyAlignment="1">
      <alignment vertical="center"/>
    </xf>
    <xf numFmtId="0" fontId="1" fillId="0" borderId="0" xfId="2"/>
    <xf numFmtId="0" fontId="2" fillId="0" borderId="0" xfId="1" applyAlignment="1">
      <alignment horizontal="right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2" fillId="0" borderId="0" xfId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vertical="center" wrapText="1"/>
    </xf>
    <xf numFmtId="4" fontId="2" fillId="0" borderId="1" xfId="1" applyNumberForma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2" fillId="26" borderId="1" xfId="1" applyFill="1" applyBorder="1" applyAlignment="1">
      <alignment vertical="center" wrapText="1"/>
    </xf>
    <xf numFmtId="4" fontId="2" fillId="26" borderId="1" xfId="1" applyNumberFormat="1" applyFill="1" applyBorder="1" applyAlignment="1">
      <alignment vertical="center"/>
    </xf>
    <xf numFmtId="4" fontId="2" fillId="27" borderId="1" xfId="1" applyNumberFormat="1" applyFill="1" applyBorder="1" applyAlignment="1">
      <alignment vertical="center"/>
    </xf>
    <xf numFmtId="4" fontId="6" fillId="27" borderId="1" xfId="1" applyNumberFormat="1" applyFont="1" applyFill="1" applyBorder="1" applyAlignment="1">
      <alignment vertical="center"/>
    </xf>
    <xf numFmtId="0" fontId="2" fillId="27" borderId="1" xfId="1" applyFill="1" applyBorder="1" applyAlignment="1">
      <alignment horizontal="center" vertical="center"/>
    </xf>
    <xf numFmtId="0" fontId="2" fillId="27" borderId="1" xfId="1" applyFill="1" applyBorder="1" applyAlignment="1">
      <alignment vertical="center" wrapText="1"/>
    </xf>
    <xf numFmtId="0" fontId="0" fillId="27" borderId="0" xfId="0" applyFill="1"/>
    <xf numFmtId="4" fontId="6" fillId="0" borderId="1" xfId="1" applyNumberFormat="1" applyFont="1" applyFill="1" applyBorder="1" applyAlignment="1">
      <alignment vertical="center"/>
    </xf>
    <xf numFmtId="4" fontId="2" fillId="0" borderId="1" xfId="1" applyNumberFormat="1" applyFill="1" applyBorder="1" applyAlignment="1">
      <alignment vertical="center"/>
    </xf>
    <xf numFmtId="0" fontId="0" fillId="3" borderId="0" xfId="0" applyFill="1"/>
    <xf numFmtId="0" fontId="2" fillId="0" borderId="1" xfId="1" applyFill="1" applyBorder="1" applyAlignment="1">
      <alignment horizontal="center" vertical="center"/>
    </xf>
    <xf numFmtId="4" fontId="0" fillId="0" borderId="0" xfId="0" applyNumberForma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64" fontId="6" fillId="3" borderId="1" xfId="1" applyNumberFormat="1" applyFont="1" applyFill="1" applyBorder="1" applyAlignment="1">
      <alignment vertical="center"/>
    </xf>
    <xf numFmtId="164" fontId="6" fillId="27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4" fontId="0" fillId="27" borderId="0" xfId="0" applyNumberFormat="1" applyFill="1"/>
    <xf numFmtId="164" fontId="0" fillId="0" borderId="0" xfId="0" applyNumberFormat="1"/>
  </cellXfs>
  <cellStyles count="68">
    <cellStyle name="20% — акцент1" xfId="3" xr:uid="{00000000-0005-0000-0000-000000000000}"/>
    <cellStyle name="20% — акцент2" xfId="4" xr:uid="{00000000-0005-0000-0000-000001000000}"/>
    <cellStyle name="20% — акцент3" xfId="5" xr:uid="{00000000-0005-0000-0000-000002000000}"/>
    <cellStyle name="20% — акцент4" xfId="6" xr:uid="{00000000-0005-0000-0000-000003000000}"/>
    <cellStyle name="20% — акцент5" xfId="7" xr:uid="{00000000-0005-0000-0000-000004000000}"/>
    <cellStyle name="20% — акцент6" xfId="8" xr:uid="{00000000-0005-0000-0000-000005000000}"/>
    <cellStyle name="20% – Акцентування1" xfId="9" xr:uid="{00000000-0005-0000-0000-000006000000}"/>
    <cellStyle name="20% – Акцентування2" xfId="10" xr:uid="{00000000-0005-0000-0000-000007000000}"/>
    <cellStyle name="20% – Акцентування3" xfId="11" xr:uid="{00000000-0005-0000-0000-000008000000}"/>
    <cellStyle name="20% – Акцентування4" xfId="12" xr:uid="{00000000-0005-0000-0000-000009000000}"/>
    <cellStyle name="20% – Акцентування5" xfId="13" xr:uid="{00000000-0005-0000-0000-00000A000000}"/>
    <cellStyle name="20% – Акцентування6" xfId="14" xr:uid="{00000000-0005-0000-0000-00000B000000}"/>
    <cellStyle name="40% — акцент1" xfId="15" xr:uid="{00000000-0005-0000-0000-00000C000000}"/>
    <cellStyle name="40% — акцент2" xfId="16" xr:uid="{00000000-0005-0000-0000-00000D000000}"/>
    <cellStyle name="40% — акцент3" xfId="17" xr:uid="{00000000-0005-0000-0000-00000E000000}"/>
    <cellStyle name="40% — акцент4" xfId="18" xr:uid="{00000000-0005-0000-0000-00000F000000}"/>
    <cellStyle name="40% — акцент5" xfId="19" xr:uid="{00000000-0005-0000-0000-000010000000}"/>
    <cellStyle name="40% — акцент6" xfId="20" xr:uid="{00000000-0005-0000-0000-000011000000}"/>
    <cellStyle name="40% – Акцентування1" xfId="21" xr:uid="{00000000-0005-0000-0000-000012000000}"/>
    <cellStyle name="40% – Акцентування2" xfId="22" xr:uid="{00000000-0005-0000-0000-000013000000}"/>
    <cellStyle name="40% – Акцентування3" xfId="23" xr:uid="{00000000-0005-0000-0000-000014000000}"/>
    <cellStyle name="40% – Акцентування4" xfId="24" xr:uid="{00000000-0005-0000-0000-000015000000}"/>
    <cellStyle name="40% – Акцентування5" xfId="25" xr:uid="{00000000-0005-0000-0000-000016000000}"/>
    <cellStyle name="40% – Акцентування6" xfId="26" xr:uid="{00000000-0005-0000-0000-000017000000}"/>
    <cellStyle name="60% — акцент1" xfId="27" xr:uid="{00000000-0005-0000-0000-000018000000}"/>
    <cellStyle name="60% — акцент2" xfId="28" xr:uid="{00000000-0005-0000-0000-000019000000}"/>
    <cellStyle name="60% — акцент3" xfId="29" xr:uid="{00000000-0005-0000-0000-00001A000000}"/>
    <cellStyle name="60% — акцент4" xfId="30" xr:uid="{00000000-0005-0000-0000-00001B000000}"/>
    <cellStyle name="60% — акцент5" xfId="31" xr:uid="{00000000-0005-0000-0000-00001C000000}"/>
    <cellStyle name="60% — акцент6" xfId="32" xr:uid="{00000000-0005-0000-0000-00001D000000}"/>
    <cellStyle name="60% – Акцентування1" xfId="33" xr:uid="{00000000-0005-0000-0000-00001E000000}"/>
    <cellStyle name="60% – Акцентування2" xfId="34" xr:uid="{00000000-0005-0000-0000-00001F000000}"/>
    <cellStyle name="60% – Акцентування3" xfId="35" xr:uid="{00000000-0005-0000-0000-000020000000}"/>
    <cellStyle name="60% – Акцентування4" xfId="36" xr:uid="{00000000-0005-0000-0000-000021000000}"/>
    <cellStyle name="60% – Акцентування5" xfId="37" xr:uid="{00000000-0005-0000-0000-000022000000}"/>
    <cellStyle name="60% – Акцентування6" xfId="38" xr:uid="{00000000-0005-0000-0000-000023000000}"/>
    <cellStyle name="Normal_Доходи" xfId="39" xr:uid="{00000000-0005-0000-0000-000024000000}"/>
    <cellStyle name="Акцентування1" xfId="40" xr:uid="{00000000-0005-0000-0000-000025000000}"/>
    <cellStyle name="Акцентування2" xfId="41" xr:uid="{00000000-0005-0000-0000-000026000000}"/>
    <cellStyle name="Акцентування3" xfId="42" xr:uid="{00000000-0005-0000-0000-000027000000}"/>
    <cellStyle name="Акцентування4" xfId="43" xr:uid="{00000000-0005-0000-0000-000028000000}"/>
    <cellStyle name="Акцентування5" xfId="44" xr:uid="{00000000-0005-0000-0000-000029000000}"/>
    <cellStyle name="Акцентування6" xfId="45" xr:uid="{00000000-0005-0000-0000-00002A000000}"/>
    <cellStyle name="Ввід" xfId="46" xr:uid="{00000000-0005-0000-0000-00002B000000}"/>
    <cellStyle name="Добре" xfId="47" xr:uid="{00000000-0005-0000-0000-00002C000000}"/>
    <cellStyle name="Заголовок 1 2" xfId="48" xr:uid="{00000000-0005-0000-0000-00002D000000}"/>
    <cellStyle name="Заголовок 2 2" xfId="49" xr:uid="{00000000-0005-0000-0000-00002E000000}"/>
    <cellStyle name="Заголовок 3 2" xfId="50" xr:uid="{00000000-0005-0000-0000-00002F000000}"/>
    <cellStyle name="Заголовок 4 2" xfId="51" xr:uid="{00000000-0005-0000-0000-000030000000}"/>
    <cellStyle name="Звичайний" xfId="0" builtinId="0"/>
    <cellStyle name="Звичайний 2" xfId="52" xr:uid="{00000000-0005-0000-0000-000031000000}"/>
    <cellStyle name="Звичайний 3" xfId="53" xr:uid="{00000000-0005-0000-0000-000032000000}"/>
    <cellStyle name="Зв'язана клітинка" xfId="54" xr:uid="{00000000-0005-0000-0000-000033000000}"/>
    <cellStyle name="Контрольна клітинка" xfId="55" xr:uid="{00000000-0005-0000-0000-000034000000}"/>
    <cellStyle name="Назва" xfId="56" xr:uid="{00000000-0005-0000-0000-000035000000}"/>
    <cellStyle name="Обчислення" xfId="57" xr:uid="{00000000-0005-0000-0000-000036000000}"/>
    <cellStyle name="Обычный 2" xfId="1" xr:uid="{00000000-0005-0000-0000-000038000000}"/>
    <cellStyle name="Обычный 3" xfId="2" xr:uid="{00000000-0005-0000-0000-000039000000}"/>
    <cellStyle name="Обычный 3 2" xfId="58" xr:uid="{00000000-0005-0000-0000-00003A000000}"/>
    <cellStyle name="Підсумок" xfId="59" xr:uid="{00000000-0005-0000-0000-00003B000000}"/>
    <cellStyle name="Поганий" xfId="60" xr:uid="{00000000-0005-0000-0000-00003C000000}"/>
    <cellStyle name="Примечание 2" xfId="61" xr:uid="{00000000-0005-0000-0000-00003D000000}"/>
    <cellStyle name="Примітка" xfId="62" xr:uid="{00000000-0005-0000-0000-00003E000000}"/>
    <cellStyle name="Результат" xfId="63" xr:uid="{00000000-0005-0000-0000-00003F000000}"/>
    <cellStyle name="Середній" xfId="64" xr:uid="{00000000-0005-0000-0000-000040000000}"/>
    <cellStyle name="Стиль 1" xfId="65" xr:uid="{00000000-0005-0000-0000-000041000000}"/>
    <cellStyle name="Текст попередження" xfId="66" xr:uid="{00000000-0005-0000-0000-000042000000}"/>
    <cellStyle name="Текст пояснення" xfId="67" xr:uid="{00000000-0005-0000-0000-000043000000}"/>
  </cellStyles>
  <dxfs count="6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2"/>
  <sheetViews>
    <sheetView tabSelected="1" workbookViewId="0">
      <selection activeCell="AF10" sqref="AF10"/>
    </sheetView>
  </sheetViews>
  <sheetFormatPr defaultRowHeight="15" x14ac:dyDescent="0.25"/>
  <cols>
    <col min="2" max="2" width="24.85546875" customWidth="1"/>
    <col min="3" max="4" width="14.5703125" customWidth="1"/>
    <col min="5" max="5" width="14.28515625" customWidth="1"/>
    <col min="6" max="7" width="14.5703125" hidden="1" customWidth="1"/>
    <col min="8" max="8" width="14.28515625" customWidth="1"/>
    <col min="9" max="12" width="14.5703125" hidden="1" customWidth="1"/>
    <col min="13" max="13" width="10.140625" customWidth="1"/>
    <col min="14" max="14" width="14.5703125" customWidth="1"/>
    <col min="15" max="15" width="12.5703125" customWidth="1"/>
    <col min="16" max="16" width="14.5703125" hidden="1" customWidth="1"/>
    <col min="17" max="17" width="9.140625" hidden="1" customWidth="1"/>
    <col min="18" max="18" width="16.140625" hidden="1" customWidth="1"/>
    <col min="19" max="19" width="9.140625" hidden="1" customWidth="1"/>
    <col min="20" max="20" width="13" hidden="1" customWidth="1"/>
    <col min="21" max="21" width="12.7109375" hidden="1" customWidth="1"/>
    <col min="22" max="22" width="13.42578125" hidden="1" customWidth="1"/>
    <col min="23" max="23" width="9.140625" hidden="1" customWidth="1"/>
    <col min="24" max="24" width="13.42578125" hidden="1" customWidth="1"/>
  </cols>
  <sheetData>
    <row r="1" spans="1:24" x14ac:dyDescent="0.25">
      <c r="A1" s="9"/>
      <c r="B1" s="9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24" ht="18" x14ac:dyDescent="0.25">
      <c r="A2" s="26" t="s">
        <v>112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24" x14ac:dyDescent="0.2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24" x14ac:dyDescent="0.25">
      <c r="A4" s="9"/>
      <c r="B4" s="5"/>
      <c r="C4" s="5"/>
      <c r="D4" s="5"/>
      <c r="E4" s="5"/>
      <c r="F4" s="5"/>
      <c r="G4" s="5"/>
      <c r="H4" s="5"/>
      <c r="I4" s="5"/>
      <c r="J4" s="5"/>
      <c r="K4" s="5"/>
      <c r="L4" s="6"/>
      <c r="M4" s="5"/>
      <c r="N4" s="5"/>
      <c r="O4" s="6" t="s">
        <v>1</v>
      </c>
      <c r="P4" s="6"/>
    </row>
    <row r="5" spans="1:24" ht="63.75" x14ac:dyDescent="0.25">
      <c r="A5" s="7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7" t="s">
        <v>7</v>
      </c>
      <c r="G5" s="7" t="s">
        <v>8</v>
      </c>
      <c r="H5" s="7" t="s">
        <v>109</v>
      </c>
      <c r="I5" s="7" t="s">
        <v>9</v>
      </c>
      <c r="J5" s="7" t="s">
        <v>10</v>
      </c>
      <c r="K5" s="7" t="s">
        <v>11</v>
      </c>
      <c r="L5" s="7" t="s">
        <v>12</v>
      </c>
      <c r="M5" s="7" t="s">
        <v>13</v>
      </c>
      <c r="N5" s="7" t="s">
        <v>110</v>
      </c>
      <c r="O5" s="7" t="s">
        <v>111</v>
      </c>
      <c r="P5" s="7"/>
    </row>
    <row r="6" spans="1:24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6</v>
      </c>
      <c r="I6" s="8">
        <v>9</v>
      </c>
      <c r="J6" s="8">
        <v>10</v>
      </c>
      <c r="K6" s="8">
        <v>11</v>
      </c>
      <c r="L6" s="8">
        <v>12</v>
      </c>
      <c r="M6" s="8">
        <v>7</v>
      </c>
      <c r="N6" s="8">
        <v>8</v>
      </c>
      <c r="O6" s="8">
        <v>9</v>
      </c>
      <c r="P6" s="8">
        <v>16</v>
      </c>
    </row>
    <row r="7" spans="1:24" ht="36.75" customHeight="1" x14ac:dyDescent="0.25">
      <c r="A7" s="1" t="s">
        <v>14</v>
      </c>
      <c r="B7" s="2" t="s">
        <v>15</v>
      </c>
      <c r="C7" s="3">
        <v>1909000</v>
      </c>
      <c r="D7" s="3">
        <v>2578428</v>
      </c>
      <c r="E7" s="3">
        <v>2576028</v>
      </c>
      <c r="F7" s="3">
        <v>599791.03</v>
      </c>
      <c r="G7" s="3">
        <v>0</v>
      </c>
      <c r="H7" s="3">
        <v>1379572.05</v>
      </c>
      <c r="I7" s="3">
        <v>0</v>
      </c>
      <c r="J7" s="3">
        <v>0</v>
      </c>
      <c r="K7" s="4">
        <v>1976236.97</v>
      </c>
      <c r="L7" s="4">
        <v>1978636.97</v>
      </c>
      <c r="M7" s="28">
        <v>23.283560194221494</v>
      </c>
      <c r="N7" s="3">
        <v>397035.29</v>
      </c>
      <c r="O7" s="28">
        <f>H7/N7*100</f>
        <v>347.46836987714624</v>
      </c>
      <c r="P7" s="4">
        <v>53.554233494356431</v>
      </c>
      <c r="Q7" s="1" t="s">
        <v>14</v>
      </c>
      <c r="R7" s="2" t="s">
        <v>15</v>
      </c>
      <c r="S7" s="3">
        <v>10000</v>
      </c>
      <c r="T7" s="3">
        <v>8476569</v>
      </c>
      <c r="U7" s="3">
        <v>5910218</v>
      </c>
      <c r="V7" s="3">
        <v>807913.34</v>
      </c>
      <c r="W7" s="3">
        <v>0</v>
      </c>
      <c r="X7" s="3">
        <v>397035.29</v>
      </c>
    </row>
    <row r="8" spans="1:24" ht="70.5" customHeight="1" x14ac:dyDescent="0.25">
      <c r="A8" s="10" t="s">
        <v>16</v>
      </c>
      <c r="B8" s="11" t="s">
        <v>17</v>
      </c>
      <c r="C8" s="12">
        <v>0</v>
      </c>
      <c r="D8" s="12">
        <v>23628</v>
      </c>
      <c r="E8" s="12">
        <v>23628</v>
      </c>
      <c r="F8" s="12">
        <v>23618</v>
      </c>
      <c r="G8" s="12">
        <v>0</v>
      </c>
      <c r="H8" s="12">
        <v>586109.87</v>
      </c>
      <c r="I8" s="12">
        <v>0</v>
      </c>
      <c r="J8" s="12">
        <v>0</v>
      </c>
      <c r="K8" s="13">
        <v>10</v>
      </c>
      <c r="L8" s="13">
        <v>10</v>
      </c>
      <c r="M8" s="29">
        <v>99.957677331979014</v>
      </c>
      <c r="N8" s="16">
        <v>75384</v>
      </c>
      <c r="O8" s="29"/>
      <c r="P8" s="17">
        <v>2480.5733451836804</v>
      </c>
      <c r="Q8" s="10" t="s">
        <v>16</v>
      </c>
      <c r="R8" s="11" t="s">
        <v>17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75384</v>
      </c>
    </row>
    <row r="9" spans="1:24" ht="33" customHeight="1" x14ac:dyDescent="0.25">
      <c r="A9" s="10" t="s">
        <v>18</v>
      </c>
      <c r="B9" s="11" t="s">
        <v>19</v>
      </c>
      <c r="C9" s="12">
        <v>1899000</v>
      </c>
      <c r="D9" s="12">
        <v>2471000</v>
      </c>
      <c r="E9" s="12">
        <v>2471000</v>
      </c>
      <c r="F9" s="12">
        <v>569573.03</v>
      </c>
      <c r="G9" s="12">
        <v>0</v>
      </c>
      <c r="H9" s="12">
        <v>658816.07000000007</v>
      </c>
      <c r="I9" s="12">
        <v>0</v>
      </c>
      <c r="J9" s="12">
        <v>0</v>
      </c>
      <c r="K9" s="13">
        <v>1901426.97</v>
      </c>
      <c r="L9" s="13">
        <v>1901426.97</v>
      </c>
      <c r="M9" s="29">
        <v>23.050304734925135</v>
      </c>
      <c r="N9" s="16">
        <v>118051.29</v>
      </c>
      <c r="O9" s="29"/>
      <c r="P9" s="17">
        <v>26.661921084581142</v>
      </c>
      <c r="Q9" s="10" t="s">
        <v>18</v>
      </c>
      <c r="R9" s="11" t="s">
        <v>19</v>
      </c>
      <c r="S9" s="12">
        <v>0</v>
      </c>
      <c r="T9" s="12">
        <v>5743260</v>
      </c>
      <c r="U9" s="12">
        <v>5743260</v>
      </c>
      <c r="V9" s="12">
        <v>679913.34</v>
      </c>
      <c r="W9" s="12">
        <v>0</v>
      </c>
      <c r="X9" s="12">
        <v>118051.29</v>
      </c>
    </row>
    <row r="10" spans="1:24" ht="140.25" x14ac:dyDescent="0.25">
      <c r="A10" s="10" t="s">
        <v>20</v>
      </c>
      <c r="B10" s="11" t="s">
        <v>82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63426.61</v>
      </c>
      <c r="I10" s="12">
        <v>0</v>
      </c>
      <c r="J10" s="12">
        <v>0</v>
      </c>
      <c r="K10" s="13">
        <v>0</v>
      </c>
      <c r="L10" s="13">
        <v>0</v>
      </c>
      <c r="M10" s="29">
        <v>0</v>
      </c>
      <c r="N10" s="16">
        <v>76168</v>
      </c>
      <c r="O10" s="29">
        <f t="shared" ref="O10:O48" si="0">H10/N10*100</f>
        <v>83.271990862304378</v>
      </c>
      <c r="P10" s="17">
        <v>0</v>
      </c>
      <c r="Q10" s="10" t="s">
        <v>20</v>
      </c>
      <c r="R10" s="11" t="s">
        <v>21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76168</v>
      </c>
    </row>
    <row r="11" spans="1:24" ht="25.5" x14ac:dyDescent="0.25">
      <c r="A11" s="10" t="s">
        <v>83</v>
      </c>
      <c r="B11" s="11" t="s">
        <v>84</v>
      </c>
      <c r="C11" s="12">
        <v>0</v>
      </c>
      <c r="D11" s="12">
        <v>16800</v>
      </c>
      <c r="E11" s="12">
        <v>16800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3">
        <v>16800</v>
      </c>
      <c r="L11" s="13">
        <v>16800</v>
      </c>
      <c r="M11" s="29">
        <v>0</v>
      </c>
      <c r="N11" s="16">
        <v>1000</v>
      </c>
      <c r="O11" s="29">
        <f t="shared" si="0"/>
        <v>0</v>
      </c>
      <c r="P11" s="17">
        <v>0</v>
      </c>
      <c r="Q11" s="10"/>
      <c r="R11" s="11"/>
      <c r="S11" s="12"/>
      <c r="T11" s="12"/>
      <c r="U11" s="12"/>
      <c r="V11" s="12"/>
      <c r="W11" s="12"/>
      <c r="X11" s="12"/>
    </row>
    <row r="12" spans="1:24" ht="160.5" customHeight="1" x14ac:dyDescent="0.25">
      <c r="A12" s="10" t="s">
        <v>22</v>
      </c>
      <c r="B12" s="11" t="s">
        <v>23</v>
      </c>
      <c r="C12" s="12">
        <v>10000</v>
      </c>
      <c r="D12" s="12">
        <v>10000</v>
      </c>
      <c r="E12" s="12">
        <v>7600</v>
      </c>
      <c r="F12" s="12">
        <v>6600</v>
      </c>
      <c r="G12" s="12">
        <v>0</v>
      </c>
      <c r="H12" s="12">
        <v>6600</v>
      </c>
      <c r="I12" s="12">
        <v>0</v>
      </c>
      <c r="J12" s="12">
        <v>0</v>
      </c>
      <c r="K12" s="13">
        <v>1000</v>
      </c>
      <c r="L12" s="13">
        <v>3400</v>
      </c>
      <c r="M12" s="29">
        <v>86.842105263157904</v>
      </c>
      <c r="N12" s="16"/>
      <c r="O12" s="29"/>
      <c r="P12" s="17">
        <v>86.842105263157904</v>
      </c>
      <c r="Q12" s="10" t="s">
        <v>22</v>
      </c>
      <c r="R12" s="11" t="s">
        <v>23</v>
      </c>
      <c r="S12" s="12">
        <v>10000</v>
      </c>
      <c r="T12" s="12">
        <v>10000</v>
      </c>
      <c r="U12" s="12">
        <v>4000</v>
      </c>
      <c r="V12" s="12">
        <v>1000</v>
      </c>
      <c r="W12" s="12">
        <v>0</v>
      </c>
      <c r="X12" s="12">
        <v>1000</v>
      </c>
    </row>
    <row r="13" spans="1:24" ht="51" x14ac:dyDescent="0.25">
      <c r="A13" s="10" t="s">
        <v>24</v>
      </c>
      <c r="B13" s="11" t="s">
        <v>25</v>
      </c>
      <c r="C13" s="12"/>
      <c r="D13" s="12"/>
      <c r="E13" s="12"/>
      <c r="F13" s="12"/>
      <c r="G13" s="12"/>
      <c r="H13" s="12"/>
      <c r="I13" s="12"/>
      <c r="J13" s="12"/>
      <c r="K13" s="13"/>
      <c r="L13" s="13"/>
      <c r="M13" s="29"/>
      <c r="N13" s="16">
        <v>90000</v>
      </c>
      <c r="O13" s="29">
        <f t="shared" si="0"/>
        <v>0</v>
      </c>
      <c r="P13" s="17"/>
      <c r="Q13" s="10"/>
      <c r="R13" s="11"/>
      <c r="S13" s="12"/>
      <c r="T13" s="12"/>
      <c r="U13" s="12"/>
      <c r="V13" s="12"/>
      <c r="W13" s="12"/>
      <c r="X13" s="12"/>
    </row>
    <row r="14" spans="1:24" ht="46.5" customHeight="1" x14ac:dyDescent="0.25">
      <c r="A14" s="10" t="s">
        <v>85</v>
      </c>
      <c r="B14" s="11" t="s">
        <v>86</v>
      </c>
      <c r="C14" s="12">
        <v>0</v>
      </c>
      <c r="D14" s="12">
        <v>57000</v>
      </c>
      <c r="E14" s="12">
        <v>57000</v>
      </c>
      <c r="F14" s="12">
        <v>0</v>
      </c>
      <c r="G14" s="12">
        <v>0</v>
      </c>
      <c r="H14" s="12">
        <v>64619.5</v>
      </c>
      <c r="I14" s="12">
        <v>0</v>
      </c>
      <c r="J14" s="12">
        <v>0</v>
      </c>
      <c r="K14" s="13">
        <v>57000</v>
      </c>
      <c r="L14" s="13">
        <v>57000</v>
      </c>
      <c r="M14" s="29">
        <v>0</v>
      </c>
      <c r="N14" s="16">
        <v>36432</v>
      </c>
      <c r="O14" s="29">
        <f t="shared" si="0"/>
        <v>177.37016908212559</v>
      </c>
      <c r="P14" s="17">
        <v>113.36754385964913</v>
      </c>
      <c r="Q14" s="10" t="s">
        <v>24</v>
      </c>
      <c r="R14" s="11" t="s">
        <v>25</v>
      </c>
      <c r="S14" s="12">
        <v>0</v>
      </c>
      <c r="T14" s="12">
        <v>2686309</v>
      </c>
      <c r="U14" s="12">
        <v>125958</v>
      </c>
      <c r="V14" s="12">
        <v>90000</v>
      </c>
      <c r="W14" s="12">
        <v>0</v>
      </c>
      <c r="X14" s="12">
        <v>90000</v>
      </c>
    </row>
    <row r="15" spans="1:24" ht="25.5" x14ac:dyDescent="0.25">
      <c r="A15" s="10" t="s">
        <v>26</v>
      </c>
      <c r="B15" s="11" t="s">
        <v>27</v>
      </c>
      <c r="C15" s="12"/>
      <c r="D15" s="12"/>
      <c r="E15" s="12"/>
      <c r="F15" s="12"/>
      <c r="G15" s="12"/>
      <c r="H15" s="12"/>
      <c r="I15" s="12"/>
      <c r="J15" s="12"/>
      <c r="K15" s="13"/>
      <c r="L15" s="13"/>
      <c r="M15" s="29"/>
      <c r="N15" s="16">
        <v>3659547.9299999997</v>
      </c>
      <c r="O15" s="29">
        <f t="shared" si="0"/>
        <v>0</v>
      </c>
      <c r="P15" s="17"/>
      <c r="Q15" s="10"/>
      <c r="R15" s="11"/>
      <c r="S15" s="12"/>
      <c r="T15" s="12"/>
      <c r="U15" s="12"/>
      <c r="V15" s="12"/>
      <c r="W15" s="12"/>
      <c r="X15" s="12"/>
    </row>
    <row r="16" spans="1:24" s="23" customFormat="1" ht="51" x14ac:dyDescent="0.25">
      <c r="A16" s="1" t="s">
        <v>28</v>
      </c>
      <c r="B16" s="2" t="s">
        <v>29</v>
      </c>
      <c r="C16" s="3">
        <v>9157965</v>
      </c>
      <c r="D16" s="3">
        <v>18877938</v>
      </c>
      <c r="E16" s="3">
        <v>12703761.5</v>
      </c>
      <c r="F16" s="3">
        <v>2198571.9500000002</v>
      </c>
      <c r="G16" s="3">
        <v>0</v>
      </c>
      <c r="H16" s="3">
        <v>10310418.459999999</v>
      </c>
      <c r="I16" s="3">
        <v>0</v>
      </c>
      <c r="J16" s="3">
        <v>0</v>
      </c>
      <c r="K16" s="4">
        <v>10505189.550000001</v>
      </c>
      <c r="L16" s="4">
        <v>16679366.050000001</v>
      </c>
      <c r="M16" s="28">
        <v>17.306464309803047</v>
      </c>
      <c r="N16" s="3">
        <v>3659547.9299999997</v>
      </c>
      <c r="O16" s="28">
        <f t="shared" si="0"/>
        <v>281.74022194047336</v>
      </c>
      <c r="P16" s="4">
        <v>81.160359158191056</v>
      </c>
      <c r="Q16" s="1" t="s">
        <v>26</v>
      </c>
      <c r="R16" s="2" t="s">
        <v>27</v>
      </c>
      <c r="S16" s="3">
        <v>0</v>
      </c>
      <c r="T16" s="3">
        <v>37000</v>
      </c>
      <c r="U16" s="3">
        <v>37000</v>
      </c>
      <c r="V16" s="3">
        <v>37000</v>
      </c>
      <c r="W16" s="3">
        <v>0</v>
      </c>
      <c r="X16" s="3">
        <v>36432</v>
      </c>
    </row>
    <row r="17" spans="1:24" ht="27" customHeight="1" x14ac:dyDescent="0.25">
      <c r="A17" s="10" t="s">
        <v>30</v>
      </c>
      <c r="B17" s="11" t="s">
        <v>31</v>
      </c>
      <c r="C17" s="12">
        <v>1222557</v>
      </c>
      <c r="D17" s="12">
        <v>4242557</v>
      </c>
      <c r="E17" s="12">
        <v>3631278.5</v>
      </c>
      <c r="F17" s="12">
        <v>915217.66</v>
      </c>
      <c r="G17" s="12">
        <v>0</v>
      </c>
      <c r="H17" s="22">
        <v>2048775.5700000003</v>
      </c>
      <c r="I17" s="22">
        <v>0</v>
      </c>
      <c r="J17" s="22">
        <v>0</v>
      </c>
      <c r="K17" s="21">
        <v>2716060.84</v>
      </c>
      <c r="L17" s="21">
        <v>3327339.34</v>
      </c>
      <c r="M17" s="30">
        <v>25.203730862284456</v>
      </c>
      <c r="N17" s="22">
        <v>130083.46</v>
      </c>
      <c r="O17" s="29"/>
      <c r="P17" s="21">
        <v>56.420226925585581</v>
      </c>
      <c r="Q17" s="24" t="s">
        <v>28</v>
      </c>
      <c r="R17" s="14" t="s">
        <v>29</v>
      </c>
      <c r="S17" s="15">
        <v>3994652</v>
      </c>
      <c r="T17" s="15">
        <v>9125973</v>
      </c>
      <c r="U17" s="15">
        <v>7113637</v>
      </c>
      <c r="V17" s="15">
        <v>571912</v>
      </c>
      <c r="W17" s="15">
        <v>0</v>
      </c>
      <c r="X17" s="15">
        <v>3659547.9299999997</v>
      </c>
    </row>
    <row r="18" spans="1:24" ht="76.5" x14ac:dyDescent="0.25">
      <c r="A18" s="10" t="s">
        <v>32</v>
      </c>
      <c r="B18" s="11" t="s">
        <v>33</v>
      </c>
      <c r="C18" s="12">
        <v>2448408</v>
      </c>
      <c r="D18" s="12">
        <v>2496208</v>
      </c>
      <c r="E18" s="12">
        <v>1272004</v>
      </c>
      <c r="F18" s="12">
        <v>47778.400000000001</v>
      </c>
      <c r="G18" s="12">
        <v>0</v>
      </c>
      <c r="H18" s="22">
        <v>7020419.5</v>
      </c>
      <c r="I18" s="22">
        <v>0</v>
      </c>
      <c r="J18" s="22">
        <v>0</v>
      </c>
      <c r="K18" s="21">
        <v>1224225.6000000001</v>
      </c>
      <c r="L18" s="21">
        <v>2448429.6</v>
      </c>
      <c r="M18" s="30">
        <v>3.7561517102147479</v>
      </c>
      <c r="N18" s="22">
        <v>3025726.67</v>
      </c>
      <c r="O18" s="29">
        <f t="shared" si="0"/>
        <v>232.0242462614774</v>
      </c>
      <c r="P18" s="21">
        <v>551.91803642126911</v>
      </c>
      <c r="Q18" s="24" t="s">
        <v>30</v>
      </c>
      <c r="R18" s="11" t="s">
        <v>31</v>
      </c>
      <c r="S18" s="12">
        <v>1537276</v>
      </c>
      <c r="T18" s="12">
        <v>3037082</v>
      </c>
      <c r="U18" s="12">
        <v>2268444</v>
      </c>
      <c r="V18" s="12">
        <v>125000</v>
      </c>
      <c r="W18" s="12">
        <v>0</v>
      </c>
      <c r="X18" s="12">
        <v>130083.46</v>
      </c>
    </row>
    <row r="19" spans="1:24" ht="72" customHeight="1" x14ac:dyDescent="0.25">
      <c r="A19" s="10" t="s">
        <v>34</v>
      </c>
      <c r="B19" s="11" t="s">
        <v>35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22">
        <v>5647.5</v>
      </c>
      <c r="I19" s="22">
        <v>0</v>
      </c>
      <c r="J19" s="22">
        <v>0</v>
      </c>
      <c r="K19" s="21">
        <v>0</v>
      </c>
      <c r="L19" s="21">
        <v>0</v>
      </c>
      <c r="M19" s="30">
        <v>0</v>
      </c>
      <c r="N19" s="22">
        <v>438619</v>
      </c>
      <c r="O19" s="29">
        <f t="shared" si="0"/>
        <v>1.2875639222195119</v>
      </c>
      <c r="P19" s="21">
        <v>0</v>
      </c>
      <c r="Q19" s="24" t="s">
        <v>32</v>
      </c>
      <c r="R19" s="11" t="s">
        <v>33</v>
      </c>
      <c r="S19" s="12">
        <v>2457376</v>
      </c>
      <c r="T19" s="12">
        <v>4085031</v>
      </c>
      <c r="U19" s="12">
        <v>2856343</v>
      </c>
      <c r="V19" s="12">
        <v>190368</v>
      </c>
      <c r="W19" s="12">
        <v>0</v>
      </c>
      <c r="X19" s="12">
        <v>3025726.67</v>
      </c>
    </row>
    <row r="20" spans="1:24" ht="38.25" x14ac:dyDescent="0.25">
      <c r="A20" s="10" t="s">
        <v>36</v>
      </c>
      <c r="B20" s="11" t="s">
        <v>37</v>
      </c>
      <c r="C20" s="12"/>
      <c r="D20" s="12"/>
      <c r="E20" s="12"/>
      <c r="F20" s="12"/>
      <c r="G20" s="12"/>
      <c r="H20" s="22"/>
      <c r="I20" s="22"/>
      <c r="J20" s="22"/>
      <c r="K20" s="21"/>
      <c r="L20" s="21"/>
      <c r="M20" s="30"/>
      <c r="N20" s="22">
        <v>980</v>
      </c>
      <c r="O20" s="29">
        <f t="shared" si="0"/>
        <v>0</v>
      </c>
      <c r="P20" s="21"/>
      <c r="Q20" s="24"/>
      <c r="R20" s="11"/>
      <c r="S20" s="12"/>
      <c r="T20" s="12"/>
      <c r="U20" s="12"/>
      <c r="V20" s="12"/>
      <c r="W20" s="12"/>
      <c r="X20" s="12"/>
    </row>
    <row r="21" spans="1:24" ht="51" x14ac:dyDescent="0.25">
      <c r="A21" s="10" t="s">
        <v>38</v>
      </c>
      <c r="B21" s="11" t="s">
        <v>39</v>
      </c>
      <c r="C21" s="12"/>
      <c r="D21" s="12"/>
      <c r="E21" s="12"/>
      <c r="F21" s="12"/>
      <c r="G21" s="12"/>
      <c r="H21" s="22"/>
      <c r="I21" s="22"/>
      <c r="J21" s="22"/>
      <c r="K21" s="21"/>
      <c r="L21" s="21"/>
      <c r="M21" s="30"/>
      <c r="N21" s="22">
        <v>64138.8</v>
      </c>
      <c r="O21" s="29">
        <f t="shared" si="0"/>
        <v>0</v>
      </c>
      <c r="P21" s="21"/>
      <c r="Q21" s="24"/>
      <c r="R21" s="11"/>
      <c r="S21" s="12"/>
      <c r="T21" s="12"/>
      <c r="U21" s="12"/>
      <c r="V21" s="12"/>
      <c r="W21" s="12"/>
      <c r="X21" s="12"/>
    </row>
    <row r="22" spans="1:24" ht="140.25" x14ac:dyDescent="0.25">
      <c r="A22" s="10" t="s">
        <v>87</v>
      </c>
      <c r="B22" s="11" t="s">
        <v>88</v>
      </c>
      <c r="C22" s="12">
        <v>0</v>
      </c>
      <c r="D22" s="12">
        <v>97900</v>
      </c>
      <c r="E22" s="12">
        <v>55306</v>
      </c>
      <c r="F22" s="12">
        <v>0</v>
      </c>
      <c r="G22" s="12">
        <v>0</v>
      </c>
      <c r="H22" s="22">
        <v>0</v>
      </c>
      <c r="I22" s="22">
        <v>0</v>
      </c>
      <c r="J22" s="22">
        <v>0</v>
      </c>
      <c r="K22" s="21">
        <v>55306</v>
      </c>
      <c r="L22" s="21">
        <v>97900</v>
      </c>
      <c r="M22" s="30">
        <v>0</v>
      </c>
      <c r="N22" s="22"/>
      <c r="O22" s="29"/>
      <c r="P22" s="21">
        <v>0</v>
      </c>
      <c r="Q22" s="24" t="s">
        <v>34</v>
      </c>
      <c r="R22" s="11" t="s">
        <v>35</v>
      </c>
      <c r="S22" s="12">
        <v>0</v>
      </c>
      <c r="T22" s="12">
        <v>15010</v>
      </c>
      <c r="U22" s="12">
        <v>0</v>
      </c>
      <c r="V22" s="12">
        <v>0</v>
      </c>
      <c r="W22" s="12">
        <v>0</v>
      </c>
      <c r="X22" s="12">
        <v>438619</v>
      </c>
    </row>
    <row r="23" spans="1:24" ht="140.25" x14ac:dyDescent="0.25">
      <c r="A23" s="10" t="s">
        <v>89</v>
      </c>
      <c r="B23" s="11" t="s">
        <v>90</v>
      </c>
      <c r="C23" s="12">
        <v>0</v>
      </c>
      <c r="D23" s="12">
        <v>1859700</v>
      </c>
      <c r="E23" s="12">
        <v>1050600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13">
        <v>1050600</v>
      </c>
      <c r="L23" s="13">
        <v>1859700</v>
      </c>
      <c r="M23" s="30">
        <v>0</v>
      </c>
      <c r="N23" s="22"/>
      <c r="O23" s="29"/>
      <c r="P23" s="21">
        <v>0</v>
      </c>
      <c r="Q23" s="10" t="s">
        <v>36</v>
      </c>
      <c r="R23" s="11" t="s">
        <v>37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980</v>
      </c>
    </row>
    <row r="24" spans="1:24" ht="40.5" customHeight="1" x14ac:dyDescent="0.25">
      <c r="A24" s="10" t="s">
        <v>91</v>
      </c>
      <c r="B24" s="11" t="s">
        <v>92</v>
      </c>
      <c r="C24" s="12">
        <v>4000000</v>
      </c>
      <c r="D24" s="12">
        <v>5000000</v>
      </c>
      <c r="E24" s="12">
        <v>3000000</v>
      </c>
      <c r="F24" s="12">
        <v>193210.76</v>
      </c>
      <c r="G24" s="12">
        <v>0</v>
      </c>
      <c r="H24" s="12">
        <v>193210.76</v>
      </c>
      <c r="I24" s="12">
        <v>0</v>
      </c>
      <c r="J24" s="12">
        <v>0</v>
      </c>
      <c r="K24" s="13">
        <v>2806789.24</v>
      </c>
      <c r="L24" s="13">
        <v>4806789.24</v>
      </c>
      <c r="M24" s="30">
        <v>6.4403586666666666</v>
      </c>
      <c r="N24" s="22">
        <v>0</v>
      </c>
      <c r="O24" s="29"/>
      <c r="P24" s="21">
        <v>6.4403586666666666</v>
      </c>
      <c r="Q24" s="10" t="s">
        <v>38</v>
      </c>
      <c r="R24" s="11" t="s">
        <v>39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64138.8</v>
      </c>
    </row>
    <row r="25" spans="1:24" ht="95.25" customHeight="1" x14ac:dyDescent="0.25">
      <c r="A25" s="10" t="s">
        <v>93</v>
      </c>
      <c r="B25" s="11" t="s">
        <v>94</v>
      </c>
      <c r="C25" s="12">
        <v>0</v>
      </c>
      <c r="D25" s="12">
        <v>1462600</v>
      </c>
      <c r="E25" s="12">
        <v>1462600</v>
      </c>
      <c r="F25" s="12">
        <v>893367.43</v>
      </c>
      <c r="G25" s="12">
        <v>0</v>
      </c>
      <c r="H25" s="12">
        <v>893367.43</v>
      </c>
      <c r="I25" s="12">
        <v>0</v>
      </c>
      <c r="J25" s="12">
        <v>0</v>
      </c>
      <c r="K25" s="13">
        <v>569232.56999999995</v>
      </c>
      <c r="L25" s="13">
        <v>569232.56999999995</v>
      </c>
      <c r="M25" s="30">
        <v>61.080776015315195</v>
      </c>
      <c r="N25" s="22">
        <v>0</v>
      </c>
      <c r="O25" s="29"/>
      <c r="P25" s="21">
        <v>61.080776015315195</v>
      </c>
      <c r="Q25" s="10" t="s">
        <v>40</v>
      </c>
      <c r="R25" s="11" t="s">
        <v>41</v>
      </c>
      <c r="S25" s="12">
        <v>0</v>
      </c>
      <c r="T25" s="12">
        <v>172085</v>
      </c>
      <c r="U25" s="12">
        <v>172085</v>
      </c>
      <c r="V25" s="12">
        <v>0</v>
      </c>
      <c r="W25" s="12">
        <v>0</v>
      </c>
      <c r="X25" s="12">
        <v>0</v>
      </c>
    </row>
    <row r="26" spans="1:24" ht="111" customHeight="1" x14ac:dyDescent="0.25">
      <c r="A26" s="10" t="s">
        <v>95</v>
      </c>
      <c r="B26" s="11" t="s">
        <v>96</v>
      </c>
      <c r="C26" s="12">
        <v>0</v>
      </c>
      <c r="D26" s="12">
        <v>744600</v>
      </c>
      <c r="E26" s="12">
        <v>744600</v>
      </c>
      <c r="F26" s="12">
        <v>148997.70000000001</v>
      </c>
      <c r="G26" s="12">
        <v>0</v>
      </c>
      <c r="H26" s="12">
        <v>148997.70000000001</v>
      </c>
      <c r="I26" s="12">
        <v>0</v>
      </c>
      <c r="J26" s="12">
        <v>0</v>
      </c>
      <c r="K26" s="13">
        <v>595602.30000000005</v>
      </c>
      <c r="L26" s="13">
        <v>595602.30000000005</v>
      </c>
      <c r="M26" s="30">
        <v>20.010435132957294</v>
      </c>
      <c r="N26" s="22">
        <v>0</v>
      </c>
      <c r="O26" s="29"/>
      <c r="P26" s="21">
        <v>20.010435132957294</v>
      </c>
      <c r="Q26" s="10" t="s">
        <v>42</v>
      </c>
      <c r="R26" s="11" t="s">
        <v>43</v>
      </c>
      <c r="S26" s="12">
        <v>0</v>
      </c>
      <c r="T26" s="12">
        <v>1548765</v>
      </c>
      <c r="U26" s="12">
        <v>1548765</v>
      </c>
      <c r="V26" s="12">
        <v>0</v>
      </c>
      <c r="W26" s="12">
        <v>0</v>
      </c>
      <c r="X26" s="12">
        <v>0</v>
      </c>
    </row>
    <row r="27" spans="1:24" ht="76.5" x14ac:dyDescent="0.25">
      <c r="A27" s="10" t="s">
        <v>97</v>
      </c>
      <c r="B27" s="11" t="s">
        <v>98</v>
      </c>
      <c r="C27" s="12">
        <v>1487000</v>
      </c>
      <c r="D27" s="12">
        <v>1487000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3">
        <v>0</v>
      </c>
      <c r="L27" s="13">
        <v>1487000</v>
      </c>
      <c r="M27" s="30">
        <v>0</v>
      </c>
      <c r="N27" s="22"/>
      <c r="O27" s="29"/>
      <c r="P27" s="21">
        <v>0</v>
      </c>
      <c r="Q27" s="10" t="s">
        <v>44</v>
      </c>
      <c r="R27" s="11" t="s">
        <v>45</v>
      </c>
      <c r="S27" s="12">
        <v>0</v>
      </c>
      <c r="T27" s="12">
        <v>268000</v>
      </c>
      <c r="U27" s="12">
        <v>268000</v>
      </c>
      <c r="V27" s="12">
        <v>256544</v>
      </c>
      <c r="W27" s="12">
        <v>0</v>
      </c>
      <c r="X27" s="12">
        <v>0</v>
      </c>
    </row>
    <row r="28" spans="1:24" ht="29.25" customHeight="1" x14ac:dyDescent="0.25">
      <c r="A28" s="10" t="s">
        <v>99</v>
      </c>
      <c r="B28" s="11" t="s">
        <v>100</v>
      </c>
      <c r="C28" s="12">
        <v>0</v>
      </c>
      <c r="D28" s="12">
        <v>1487373</v>
      </c>
      <c r="E28" s="12">
        <v>1487373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3">
        <v>1487373</v>
      </c>
      <c r="L28" s="13">
        <v>1487373</v>
      </c>
      <c r="M28" s="30">
        <v>0</v>
      </c>
      <c r="N28" s="22"/>
      <c r="O28" s="29"/>
      <c r="P28" s="21">
        <v>0</v>
      </c>
      <c r="Q28" s="10" t="s">
        <v>46</v>
      </c>
      <c r="R28" s="11" t="s">
        <v>47</v>
      </c>
      <c r="S28" s="12">
        <v>350000</v>
      </c>
      <c r="T28" s="12">
        <v>350000</v>
      </c>
      <c r="U28" s="12">
        <v>175000</v>
      </c>
      <c r="V28" s="12">
        <v>0</v>
      </c>
      <c r="W28" s="12">
        <v>0</v>
      </c>
      <c r="X28" s="12">
        <v>336367.51</v>
      </c>
    </row>
    <row r="29" spans="1:24" ht="66" customHeight="1" x14ac:dyDescent="0.25">
      <c r="A29" s="1" t="s">
        <v>46</v>
      </c>
      <c r="B29" s="2" t="s">
        <v>47</v>
      </c>
      <c r="C29" s="3">
        <v>450000</v>
      </c>
      <c r="D29" s="3">
        <v>450000</v>
      </c>
      <c r="E29" s="3">
        <v>225000</v>
      </c>
      <c r="F29" s="3">
        <v>0</v>
      </c>
      <c r="G29" s="3">
        <v>0</v>
      </c>
      <c r="H29" s="3">
        <v>803023.07</v>
      </c>
      <c r="I29" s="3">
        <v>0</v>
      </c>
      <c r="J29" s="3">
        <v>0</v>
      </c>
      <c r="K29" s="4">
        <v>225000</v>
      </c>
      <c r="L29" s="4">
        <v>450000</v>
      </c>
      <c r="M29" s="28">
        <v>0</v>
      </c>
      <c r="N29" s="3">
        <v>336367.51</v>
      </c>
      <c r="O29" s="28">
        <f t="shared" si="0"/>
        <v>238.73383906786952</v>
      </c>
      <c r="P29" s="13">
        <v>356.89914222222222</v>
      </c>
      <c r="Q29" s="10" t="s">
        <v>48</v>
      </c>
      <c r="R29" s="11" t="s">
        <v>49</v>
      </c>
      <c r="S29" s="12">
        <v>350000</v>
      </c>
      <c r="T29" s="12">
        <v>350000</v>
      </c>
      <c r="U29" s="12">
        <v>175000</v>
      </c>
      <c r="V29" s="12">
        <v>0</v>
      </c>
      <c r="W29" s="12">
        <v>0</v>
      </c>
      <c r="X29" s="12">
        <v>336367.51</v>
      </c>
    </row>
    <row r="30" spans="1:24" ht="89.25" x14ac:dyDescent="0.25">
      <c r="A30" s="10" t="s">
        <v>48</v>
      </c>
      <c r="B30" s="11" t="s">
        <v>49</v>
      </c>
      <c r="C30" s="12">
        <v>450000</v>
      </c>
      <c r="D30" s="12">
        <v>450000</v>
      </c>
      <c r="E30" s="12">
        <v>225000</v>
      </c>
      <c r="F30" s="12">
        <v>0</v>
      </c>
      <c r="G30" s="12">
        <v>0</v>
      </c>
      <c r="H30" s="12">
        <v>803023.07</v>
      </c>
      <c r="I30" s="12">
        <v>0</v>
      </c>
      <c r="J30" s="12">
        <v>0</v>
      </c>
      <c r="K30" s="13">
        <v>225000</v>
      </c>
      <c r="L30" s="13">
        <v>450000</v>
      </c>
      <c r="M30" s="30">
        <v>0</v>
      </c>
      <c r="N30" s="22">
        <v>336367.51</v>
      </c>
      <c r="O30" s="29">
        <f t="shared" si="0"/>
        <v>238.73383906786952</v>
      </c>
      <c r="P30" s="21">
        <v>356.89914222222222</v>
      </c>
      <c r="Q30" s="10" t="s">
        <v>50</v>
      </c>
      <c r="R30" s="11" t="s">
        <v>51</v>
      </c>
      <c r="S30" s="12">
        <v>288563</v>
      </c>
      <c r="T30" s="12">
        <v>288563</v>
      </c>
      <c r="U30" s="12">
        <v>144281.5</v>
      </c>
      <c r="V30" s="12">
        <v>0</v>
      </c>
      <c r="W30" s="12">
        <v>0</v>
      </c>
      <c r="X30" s="12">
        <v>152364.73000000001</v>
      </c>
    </row>
    <row r="31" spans="1:24" ht="63.75" x14ac:dyDescent="0.25">
      <c r="A31" s="1" t="s">
        <v>50</v>
      </c>
      <c r="B31" s="2" t="s">
        <v>51</v>
      </c>
      <c r="C31" s="3">
        <v>303480</v>
      </c>
      <c r="D31" s="3">
        <v>303480</v>
      </c>
      <c r="E31" s="3">
        <v>151740</v>
      </c>
      <c r="F31" s="3">
        <v>0</v>
      </c>
      <c r="G31" s="3">
        <v>0</v>
      </c>
      <c r="H31" s="3">
        <v>83110.81</v>
      </c>
      <c r="I31" s="3">
        <v>0</v>
      </c>
      <c r="J31" s="3">
        <v>0</v>
      </c>
      <c r="K31" s="4">
        <v>151740</v>
      </c>
      <c r="L31" s="4">
        <v>303480</v>
      </c>
      <c r="M31" s="28">
        <v>0</v>
      </c>
      <c r="N31" s="3">
        <v>152364.73000000001</v>
      </c>
      <c r="O31" s="28">
        <f t="shared" si="0"/>
        <v>54.547276131424894</v>
      </c>
      <c r="P31" s="13">
        <v>54.77185316989587</v>
      </c>
      <c r="Q31" s="10" t="s">
        <v>52</v>
      </c>
      <c r="R31" s="11" t="s">
        <v>53</v>
      </c>
      <c r="S31" s="12">
        <v>242360</v>
      </c>
      <c r="T31" s="12">
        <v>242360</v>
      </c>
      <c r="U31" s="12">
        <v>121179.99999999999</v>
      </c>
      <c r="V31" s="12">
        <v>0</v>
      </c>
      <c r="W31" s="12">
        <v>0</v>
      </c>
      <c r="X31" s="12">
        <v>78884</v>
      </c>
    </row>
    <row r="32" spans="1:24" ht="38.25" x14ac:dyDescent="0.25">
      <c r="A32" s="10" t="s">
        <v>52</v>
      </c>
      <c r="B32" s="11" t="s">
        <v>53</v>
      </c>
      <c r="C32" s="12">
        <v>252400</v>
      </c>
      <c r="D32" s="12">
        <v>252400</v>
      </c>
      <c r="E32" s="12">
        <v>126200.00000000001</v>
      </c>
      <c r="F32" s="12">
        <v>0</v>
      </c>
      <c r="G32" s="12">
        <v>0</v>
      </c>
      <c r="H32" s="12">
        <v>75175</v>
      </c>
      <c r="I32" s="12">
        <v>0</v>
      </c>
      <c r="J32" s="12">
        <v>0</v>
      </c>
      <c r="K32" s="13">
        <v>126200.00000000001</v>
      </c>
      <c r="L32" s="13">
        <v>252400</v>
      </c>
      <c r="M32" s="30">
        <v>0</v>
      </c>
      <c r="N32" s="22">
        <v>78884</v>
      </c>
      <c r="O32" s="29">
        <f t="shared" si="0"/>
        <v>95.298159322549566</v>
      </c>
      <c r="P32" s="21">
        <v>59.568145800316955</v>
      </c>
      <c r="Q32" s="10" t="s">
        <v>54</v>
      </c>
      <c r="R32" s="11" t="s">
        <v>55</v>
      </c>
      <c r="S32" s="12">
        <v>4716</v>
      </c>
      <c r="T32" s="12">
        <v>4716</v>
      </c>
      <c r="U32" s="12">
        <v>2358</v>
      </c>
      <c r="V32" s="12">
        <v>0</v>
      </c>
      <c r="W32" s="12">
        <v>0</v>
      </c>
      <c r="X32" s="12">
        <v>4900</v>
      </c>
    </row>
    <row r="33" spans="1:24" ht="30.75" customHeight="1" x14ac:dyDescent="0.25">
      <c r="A33" s="10" t="s">
        <v>54</v>
      </c>
      <c r="B33" s="11" t="s">
        <v>55</v>
      </c>
      <c r="C33" s="12">
        <v>6800</v>
      </c>
      <c r="D33" s="12">
        <v>6800</v>
      </c>
      <c r="E33" s="12">
        <v>3400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3">
        <v>3400</v>
      </c>
      <c r="L33" s="13">
        <v>6800</v>
      </c>
      <c r="M33" s="30">
        <v>0</v>
      </c>
      <c r="N33" s="22">
        <v>4900</v>
      </c>
      <c r="O33" s="29">
        <f t="shared" si="0"/>
        <v>0</v>
      </c>
      <c r="P33" s="21">
        <v>0</v>
      </c>
      <c r="Q33" s="10" t="s">
        <v>56</v>
      </c>
      <c r="R33" s="11" t="s">
        <v>57</v>
      </c>
      <c r="S33" s="12">
        <v>9009</v>
      </c>
      <c r="T33" s="12">
        <v>9009</v>
      </c>
      <c r="U33" s="12">
        <v>4504.5</v>
      </c>
      <c r="V33" s="12">
        <v>0</v>
      </c>
      <c r="W33" s="12">
        <v>0</v>
      </c>
      <c r="X33" s="12">
        <v>980</v>
      </c>
    </row>
    <row r="34" spans="1:24" ht="33.75" customHeight="1" x14ac:dyDescent="0.25">
      <c r="A34" s="10" t="s">
        <v>56</v>
      </c>
      <c r="B34" s="11" t="s">
        <v>57</v>
      </c>
      <c r="C34" s="12">
        <v>9009</v>
      </c>
      <c r="D34" s="12">
        <v>9009</v>
      </c>
      <c r="E34" s="12">
        <v>4504.5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3">
        <v>4504.5</v>
      </c>
      <c r="L34" s="13">
        <v>9009</v>
      </c>
      <c r="M34" s="30">
        <v>0</v>
      </c>
      <c r="N34" s="22">
        <v>980</v>
      </c>
      <c r="O34" s="29">
        <f t="shared" si="0"/>
        <v>0</v>
      </c>
      <c r="P34" s="21">
        <v>0</v>
      </c>
      <c r="Q34" s="10" t="s">
        <v>58</v>
      </c>
      <c r="R34" s="11" t="s">
        <v>59</v>
      </c>
      <c r="S34" s="12">
        <v>32478</v>
      </c>
      <c r="T34" s="12">
        <v>32478</v>
      </c>
      <c r="U34" s="12">
        <v>16239</v>
      </c>
      <c r="V34" s="12">
        <v>0</v>
      </c>
      <c r="W34" s="12">
        <v>0</v>
      </c>
      <c r="X34" s="12">
        <v>67600.73000000001</v>
      </c>
    </row>
    <row r="35" spans="1:24" ht="55.5" customHeight="1" x14ac:dyDescent="0.25">
      <c r="A35" s="10" t="s">
        <v>58</v>
      </c>
      <c r="B35" s="11" t="s">
        <v>59</v>
      </c>
      <c r="C35" s="12">
        <v>35271</v>
      </c>
      <c r="D35" s="12">
        <v>35271</v>
      </c>
      <c r="E35" s="12">
        <v>17635.5</v>
      </c>
      <c r="F35" s="12">
        <v>0</v>
      </c>
      <c r="G35" s="12">
        <v>0</v>
      </c>
      <c r="H35" s="12">
        <v>7935.81</v>
      </c>
      <c r="I35" s="12">
        <v>0</v>
      </c>
      <c r="J35" s="12">
        <v>0</v>
      </c>
      <c r="K35" s="13">
        <v>17635.5</v>
      </c>
      <c r="L35" s="13">
        <v>35271</v>
      </c>
      <c r="M35" s="30">
        <v>0</v>
      </c>
      <c r="N35" s="22">
        <v>67600.73000000001</v>
      </c>
      <c r="O35" s="29">
        <f t="shared" si="0"/>
        <v>11.739237135456968</v>
      </c>
      <c r="P35" s="21">
        <v>44.999064387173597</v>
      </c>
      <c r="Q35" s="10" t="s">
        <v>60</v>
      </c>
      <c r="R35" s="11" t="s">
        <v>61</v>
      </c>
      <c r="S35" s="12">
        <v>2061900</v>
      </c>
      <c r="T35" s="12">
        <v>12114819</v>
      </c>
      <c r="U35" s="12">
        <v>11511019</v>
      </c>
      <c r="V35" s="12">
        <v>5907864.1600000001</v>
      </c>
      <c r="W35" s="12">
        <v>0</v>
      </c>
      <c r="X35" s="12">
        <v>8173563.7000000002</v>
      </c>
    </row>
    <row r="36" spans="1:24" ht="43.5" customHeight="1" x14ac:dyDescent="0.25">
      <c r="A36" s="1" t="s">
        <v>60</v>
      </c>
      <c r="B36" s="2" t="s">
        <v>61</v>
      </c>
      <c r="C36" s="3">
        <v>22873080</v>
      </c>
      <c r="D36" s="3">
        <v>22396280</v>
      </c>
      <c r="E36" s="3">
        <v>8764700</v>
      </c>
      <c r="F36" s="3">
        <v>513962.62</v>
      </c>
      <c r="G36" s="3">
        <v>0</v>
      </c>
      <c r="H36" s="3">
        <v>3406268.34</v>
      </c>
      <c r="I36" s="3">
        <v>0</v>
      </c>
      <c r="J36" s="3">
        <v>0</v>
      </c>
      <c r="K36" s="4">
        <v>8250737.3799999999</v>
      </c>
      <c r="L36" s="4">
        <v>21882317.379999999</v>
      </c>
      <c r="M36" s="28">
        <v>5.8640069825550212</v>
      </c>
      <c r="N36" s="3">
        <v>8173563.7000000002</v>
      </c>
      <c r="O36" s="28">
        <f t="shared" si="0"/>
        <v>41.674212926241708</v>
      </c>
      <c r="P36" s="4">
        <v>38.863490364758633</v>
      </c>
      <c r="Q36" s="1" t="s">
        <v>62</v>
      </c>
      <c r="R36" s="11" t="s">
        <v>63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2868378.4699999997</v>
      </c>
    </row>
    <row r="37" spans="1:24" ht="41.25" customHeight="1" x14ac:dyDescent="0.25">
      <c r="A37" s="10" t="s">
        <v>62</v>
      </c>
      <c r="B37" s="11" t="s">
        <v>63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2892305.7199999997</v>
      </c>
      <c r="I37" s="12">
        <v>0</v>
      </c>
      <c r="J37" s="12">
        <v>0</v>
      </c>
      <c r="K37" s="13">
        <v>0</v>
      </c>
      <c r="L37" s="13">
        <v>0</v>
      </c>
      <c r="M37" s="29">
        <v>0</v>
      </c>
      <c r="N37" s="16">
        <v>2868378.4699999997</v>
      </c>
      <c r="O37" s="29">
        <f t="shared" si="0"/>
        <v>100.83417339274618</v>
      </c>
      <c r="P37" s="17">
        <v>0</v>
      </c>
      <c r="Q37" s="10" t="s">
        <v>64</v>
      </c>
      <c r="R37" s="11" t="s">
        <v>65</v>
      </c>
      <c r="S37" s="12">
        <v>1030000</v>
      </c>
      <c r="T37" s="12">
        <v>1729000</v>
      </c>
      <c r="U37" s="12">
        <v>1664800</v>
      </c>
      <c r="V37" s="12">
        <v>0</v>
      </c>
      <c r="W37" s="12">
        <v>0</v>
      </c>
      <c r="X37" s="12">
        <v>0</v>
      </c>
    </row>
    <row r="38" spans="1:24" ht="51" customHeight="1" x14ac:dyDescent="0.25">
      <c r="A38" s="10" t="s">
        <v>101</v>
      </c>
      <c r="B38" s="11" t="s">
        <v>65</v>
      </c>
      <c r="C38" s="12">
        <v>979200</v>
      </c>
      <c r="D38" s="12">
        <v>1837900</v>
      </c>
      <c r="E38" s="12">
        <v>1825500</v>
      </c>
      <c r="F38" s="12">
        <v>398624.62</v>
      </c>
      <c r="G38" s="12">
        <v>0</v>
      </c>
      <c r="H38" s="12">
        <v>398624.62</v>
      </c>
      <c r="I38" s="12">
        <v>0</v>
      </c>
      <c r="J38" s="12">
        <v>0</v>
      </c>
      <c r="K38" s="13">
        <v>1426875.38</v>
      </c>
      <c r="L38" s="13">
        <v>1439275.38</v>
      </c>
      <c r="M38" s="29">
        <v>21.836462339085184</v>
      </c>
      <c r="N38" s="16"/>
      <c r="O38" s="29"/>
      <c r="P38" s="17">
        <v>21.836462339085184</v>
      </c>
      <c r="Q38" s="10" t="s">
        <v>66</v>
      </c>
      <c r="R38" s="11" t="s">
        <v>67</v>
      </c>
      <c r="S38" s="12">
        <v>0</v>
      </c>
      <c r="T38" s="12">
        <v>3009610</v>
      </c>
      <c r="U38" s="12">
        <v>3009610</v>
      </c>
      <c r="V38" s="12">
        <v>408678.93</v>
      </c>
      <c r="W38" s="12">
        <v>0</v>
      </c>
      <c r="X38" s="12">
        <v>0</v>
      </c>
    </row>
    <row r="39" spans="1:24" ht="95.25" customHeight="1" x14ac:dyDescent="0.25">
      <c r="A39" s="10" t="s">
        <v>102</v>
      </c>
      <c r="B39" s="11" t="s">
        <v>103</v>
      </c>
      <c r="C39" s="12">
        <v>0</v>
      </c>
      <c r="D39" s="12">
        <v>2204000</v>
      </c>
      <c r="E39" s="12">
        <v>2204000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3">
        <v>2204000</v>
      </c>
      <c r="L39" s="13">
        <v>2204000</v>
      </c>
      <c r="M39" s="29">
        <v>0</v>
      </c>
      <c r="N39" s="16"/>
      <c r="O39" s="29"/>
      <c r="P39" s="17">
        <v>0</v>
      </c>
      <c r="Q39" s="10" t="s">
        <v>68</v>
      </c>
      <c r="R39" s="11" t="s">
        <v>69</v>
      </c>
      <c r="S39" s="12">
        <v>0</v>
      </c>
      <c r="T39" s="12">
        <v>5356510</v>
      </c>
      <c r="U39" s="12">
        <v>5356510</v>
      </c>
      <c r="V39" s="12">
        <v>5259018.2300000004</v>
      </c>
      <c r="W39" s="12">
        <v>0</v>
      </c>
      <c r="X39" s="12">
        <v>5259018.2300000004</v>
      </c>
    </row>
    <row r="40" spans="1:24" ht="63.75" x14ac:dyDescent="0.25">
      <c r="A40" s="10" t="s">
        <v>68</v>
      </c>
      <c r="B40" s="11" t="s">
        <v>69</v>
      </c>
      <c r="C40" s="12"/>
      <c r="D40" s="12"/>
      <c r="E40" s="12"/>
      <c r="F40" s="12"/>
      <c r="G40" s="12"/>
      <c r="H40" s="12"/>
      <c r="I40" s="12"/>
      <c r="J40" s="12"/>
      <c r="K40" s="13"/>
      <c r="L40" s="13"/>
      <c r="M40" s="29"/>
      <c r="N40" s="16">
        <v>5259018.2300000004</v>
      </c>
      <c r="O40" s="29">
        <f t="shared" si="0"/>
        <v>0</v>
      </c>
      <c r="P40" s="17"/>
      <c r="Q40" s="10"/>
      <c r="R40" s="11"/>
      <c r="S40" s="12"/>
      <c r="T40" s="12"/>
      <c r="U40" s="12"/>
      <c r="V40" s="12"/>
      <c r="W40" s="12"/>
      <c r="X40" s="12"/>
    </row>
    <row r="41" spans="1:24" ht="63.75" x14ac:dyDescent="0.25">
      <c r="A41" s="10" t="s">
        <v>104</v>
      </c>
      <c r="B41" s="11" t="s">
        <v>105</v>
      </c>
      <c r="C41" s="12">
        <v>19593880</v>
      </c>
      <c r="D41" s="12">
        <v>13993880</v>
      </c>
      <c r="E41" s="12">
        <v>1950000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3">
        <v>1950000</v>
      </c>
      <c r="L41" s="13">
        <v>13993880</v>
      </c>
      <c r="M41" s="29">
        <v>0</v>
      </c>
      <c r="N41" s="16">
        <v>0</v>
      </c>
      <c r="O41" s="29"/>
      <c r="P41" s="17">
        <v>0</v>
      </c>
      <c r="Q41" s="10" t="s">
        <v>70</v>
      </c>
      <c r="R41" s="11" t="s">
        <v>71</v>
      </c>
      <c r="S41" s="12">
        <v>0</v>
      </c>
      <c r="T41" s="12">
        <v>987799</v>
      </c>
      <c r="U41" s="12">
        <v>987799</v>
      </c>
      <c r="V41" s="12">
        <v>46167</v>
      </c>
      <c r="W41" s="12">
        <v>0</v>
      </c>
      <c r="X41" s="12">
        <v>46167</v>
      </c>
    </row>
    <row r="42" spans="1:24" ht="38.25" x14ac:dyDescent="0.25">
      <c r="A42" s="10" t="s">
        <v>70</v>
      </c>
      <c r="B42" s="11" t="s">
        <v>71</v>
      </c>
      <c r="C42" s="12">
        <v>0</v>
      </c>
      <c r="D42" s="12">
        <v>1860500</v>
      </c>
      <c r="E42" s="12">
        <v>1860500</v>
      </c>
      <c r="F42" s="12">
        <v>115338</v>
      </c>
      <c r="G42" s="12">
        <v>0</v>
      </c>
      <c r="H42" s="12">
        <v>115338</v>
      </c>
      <c r="I42" s="12">
        <v>0</v>
      </c>
      <c r="J42" s="12">
        <v>0</v>
      </c>
      <c r="K42" s="13">
        <v>1745162</v>
      </c>
      <c r="L42" s="13">
        <v>1745162</v>
      </c>
      <c r="M42" s="29">
        <v>6.1993012631013169</v>
      </c>
      <c r="N42" s="16">
        <v>46167</v>
      </c>
      <c r="O42" s="29">
        <f t="shared" si="0"/>
        <v>249.82779907726299</v>
      </c>
      <c r="P42" s="17">
        <v>6.1993012631013169</v>
      </c>
      <c r="Q42" s="10" t="s">
        <v>72</v>
      </c>
      <c r="R42" s="11" t="s">
        <v>73</v>
      </c>
      <c r="S42" s="12">
        <v>1031900</v>
      </c>
      <c r="T42" s="12">
        <v>1031900</v>
      </c>
      <c r="U42" s="12">
        <v>492300</v>
      </c>
      <c r="V42" s="12">
        <v>194000</v>
      </c>
      <c r="W42" s="12">
        <v>0</v>
      </c>
      <c r="X42" s="12">
        <v>0</v>
      </c>
    </row>
    <row r="43" spans="1:24" ht="51" x14ac:dyDescent="0.25">
      <c r="A43" s="10" t="s">
        <v>72</v>
      </c>
      <c r="B43" s="11" t="s">
        <v>106</v>
      </c>
      <c r="C43" s="12">
        <v>2300000</v>
      </c>
      <c r="D43" s="12">
        <v>1800000</v>
      </c>
      <c r="E43" s="12">
        <v>224700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3">
        <v>224700</v>
      </c>
      <c r="L43" s="13">
        <v>1800000</v>
      </c>
      <c r="M43" s="29">
        <v>0</v>
      </c>
      <c r="N43" s="16">
        <v>0</v>
      </c>
      <c r="O43" s="29"/>
      <c r="P43" s="17">
        <v>0</v>
      </c>
      <c r="Q43" s="10" t="s">
        <v>74</v>
      </c>
      <c r="R43" s="11" t="s">
        <v>75</v>
      </c>
      <c r="S43" s="12">
        <v>0</v>
      </c>
      <c r="T43" s="12">
        <v>1113750</v>
      </c>
      <c r="U43" s="12">
        <v>1113750</v>
      </c>
      <c r="V43" s="12">
        <v>1113750</v>
      </c>
      <c r="W43" s="12">
        <v>0</v>
      </c>
      <c r="X43" s="12">
        <v>1113750</v>
      </c>
    </row>
    <row r="44" spans="1:24" ht="38.25" x14ac:dyDescent="0.25">
      <c r="A44" s="10" t="s">
        <v>107</v>
      </c>
      <c r="B44" s="11" t="s">
        <v>108</v>
      </c>
      <c r="C44" s="12">
        <v>0</v>
      </c>
      <c r="D44" s="12">
        <v>700000</v>
      </c>
      <c r="E44" s="12">
        <v>700000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3">
        <v>700000</v>
      </c>
      <c r="L44" s="13">
        <v>700000</v>
      </c>
      <c r="M44" s="29">
        <v>0</v>
      </c>
      <c r="N44" s="16">
        <v>0</v>
      </c>
      <c r="O44" s="29"/>
      <c r="P44" s="17">
        <v>0</v>
      </c>
      <c r="Q44" s="10" t="s">
        <v>76</v>
      </c>
      <c r="R44" s="11" t="s">
        <v>77</v>
      </c>
      <c r="S44" s="12">
        <v>0</v>
      </c>
      <c r="T44" s="12">
        <v>313750</v>
      </c>
      <c r="U44" s="12">
        <v>313750</v>
      </c>
      <c r="V44" s="12">
        <v>313750</v>
      </c>
      <c r="W44" s="12">
        <v>0</v>
      </c>
      <c r="X44" s="12">
        <v>313750</v>
      </c>
    </row>
    <row r="45" spans="1:24" ht="37.5" customHeight="1" x14ac:dyDescent="0.25">
      <c r="A45" s="1" t="s">
        <v>74</v>
      </c>
      <c r="B45" s="2" t="s">
        <v>75</v>
      </c>
      <c r="C45" s="3">
        <v>0</v>
      </c>
      <c r="D45" s="3">
        <v>1750000</v>
      </c>
      <c r="E45" s="3">
        <v>1750000</v>
      </c>
      <c r="F45" s="3">
        <v>1750000</v>
      </c>
      <c r="G45" s="3">
        <v>0</v>
      </c>
      <c r="H45" s="3">
        <v>1750000</v>
      </c>
      <c r="I45" s="3">
        <v>0</v>
      </c>
      <c r="J45" s="3">
        <v>0</v>
      </c>
      <c r="K45" s="4">
        <v>0</v>
      </c>
      <c r="L45" s="4">
        <v>0</v>
      </c>
      <c r="M45" s="28">
        <v>100</v>
      </c>
      <c r="N45" s="3">
        <v>1113750</v>
      </c>
      <c r="O45" s="28">
        <f t="shared" si="0"/>
        <v>157.12682379349044</v>
      </c>
      <c r="P45" s="4">
        <v>100</v>
      </c>
      <c r="Q45" s="1" t="s">
        <v>78</v>
      </c>
      <c r="R45" s="11" t="s">
        <v>79</v>
      </c>
      <c r="S45" s="12">
        <v>0</v>
      </c>
      <c r="T45" s="12">
        <v>800000</v>
      </c>
      <c r="U45" s="12">
        <v>800000</v>
      </c>
      <c r="V45" s="12">
        <v>800000</v>
      </c>
      <c r="W45" s="12">
        <v>0</v>
      </c>
      <c r="X45" s="12">
        <v>800000</v>
      </c>
    </row>
    <row r="46" spans="1:24" ht="25.5" x14ac:dyDescent="0.25">
      <c r="A46" s="10" t="s">
        <v>76</v>
      </c>
      <c r="B46" s="11" t="s">
        <v>77</v>
      </c>
      <c r="C46" s="12"/>
      <c r="D46" s="12"/>
      <c r="E46" s="12"/>
      <c r="F46" s="12"/>
      <c r="G46" s="12"/>
      <c r="H46" s="16"/>
      <c r="I46" s="16"/>
      <c r="J46" s="16"/>
      <c r="K46" s="17"/>
      <c r="L46" s="17"/>
      <c r="M46" s="29"/>
      <c r="N46" s="16">
        <v>313750</v>
      </c>
      <c r="O46" s="29">
        <f t="shared" si="0"/>
        <v>0</v>
      </c>
      <c r="P46" s="17"/>
      <c r="Q46" s="18"/>
      <c r="R46" s="19"/>
      <c r="S46" s="12"/>
      <c r="T46" s="12"/>
      <c r="U46" s="12"/>
      <c r="V46" s="12"/>
      <c r="W46" s="12"/>
      <c r="X46" s="12"/>
    </row>
    <row r="47" spans="1:24" ht="76.5" x14ac:dyDescent="0.25">
      <c r="A47" s="10" t="s">
        <v>78</v>
      </c>
      <c r="B47" s="11" t="s">
        <v>79</v>
      </c>
      <c r="C47" s="12">
        <v>0</v>
      </c>
      <c r="D47" s="12">
        <v>1750000</v>
      </c>
      <c r="E47" s="12">
        <v>1750000</v>
      </c>
      <c r="F47" s="12">
        <v>1750000</v>
      </c>
      <c r="G47" s="12">
        <v>0</v>
      </c>
      <c r="H47" s="16">
        <v>1750000</v>
      </c>
      <c r="I47" s="16">
        <v>0</v>
      </c>
      <c r="J47" s="16">
        <v>0</v>
      </c>
      <c r="K47" s="17">
        <v>0</v>
      </c>
      <c r="L47" s="17">
        <v>0</v>
      </c>
      <c r="M47" s="29">
        <v>100</v>
      </c>
      <c r="N47" s="17">
        <v>800000</v>
      </c>
      <c r="O47" s="29">
        <f t="shared" si="0"/>
        <v>218.75</v>
      </c>
      <c r="P47" s="17">
        <v>100</v>
      </c>
      <c r="Q47" s="18" t="s">
        <v>80</v>
      </c>
      <c r="R47" s="19" t="s">
        <v>81</v>
      </c>
      <c r="S47" s="12">
        <v>6705115</v>
      </c>
      <c r="T47" s="12">
        <v>31469674</v>
      </c>
      <c r="U47" s="12">
        <v>25967905.5</v>
      </c>
      <c r="V47" s="12">
        <v>8401439.5</v>
      </c>
      <c r="W47" s="12">
        <v>0</v>
      </c>
      <c r="X47" s="12">
        <v>13832629.16</v>
      </c>
    </row>
    <row r="48" spans="1:24" x14ac:dyDescent="0.25">
      <c r="A48" s="1" t="s">
        <v>80</v>
      </c>
      <c r="B48" s="2" t="s">
        <v>81</v>
      </c>
      <c r="C48" s="3">
        <v>34693525</v>
      </c>
      <c r="D48" s="3">
        <v>46356126</v>
      </c>
      <c r="E48" s="3">
        <v>26171229.5</v>
      </c>
      <c r="F48" s="3">
        <v>5062325.5999999996</v>
      </c>
      <c r="G48" s="3">
        <v>0</v>
      </c>
      <c r="H48" s="3">
        <v>17732392.729999997</v>
      </c>
      <c r="I48" s="3">
        <v>0</v>
      </c>
      <c r="J48" s="3">
        <v>0</v>
      </c>
      <c r="K48" s="4">
        <v>21108903.899999999</v>
      </c>
      <c r="L48" s="4">
        <v>41293800.399999999</v>
      </c>
      <c r="M48" s="28">
        <v>19.34309429367848</v>
      </c>
      <c r="N48" s="3">
        <v>13832629.16</v>
      </c>
      <c r="O48" s="28">
        <f t="shared" si="0"/>
        <v>128.19249706539517</v>
      </c>
      <c r="P48" s="17">
        <v>67.755291091692868</v>
      </c>
      <c r="Q48" s="20"/>
      <c r="R48" s="20"/>
    </row>
    <row r="49" spans="8:18" x14ac:dyDescent="0.25">
      <c r="H49" s="20"/>
      <c r="I49" s="20"/>
      <c r="J49" s="20"/>
      <c r="K49" s="20"/>
      <c r="L49" s="20"/>
      <c r="M49" s="31"/>
      <c r="N49" s="20"/>
      <c r="O49" s="20"/>
      <c r="P49" s="20"/>
      <c r="Q49" s="20"/>
      <c r="R49" s="20"/>
    </row>
    <row r="50" spans="8:18" x14ac:dyDescent="0.25">
      <c r="M50" s="32"/>
    </row>
    <row r="52" spans="8:18" x14ac:dyDescent="0.25">
      <c r="N52" s="25"/>
    </row>
  </sheetData>
  <mergeCells count="2">
    <mergeCell ref="A2:P2"/>
    <mergeCell ref="A3:P3"/>
  </mergeCells>
  <conditionalFormatting sqref="Q7:Q47">
    <cfRule type="expression" dxfId="65" priority="82" stopIfTrue="1">
      <formula>P7=1</formula>
    </cfRule>
    <cfRule type="expression" dxfId="64" priority="83" stopIfTrue="1">
      <formula>P7=2</formula>
    </cfRule>
    <cfRule type="expression" dxfId="63" priority="84" stopIfTrue="1">
      <formula>P7=3</formula>
    </cfRule>
  </conditionalFormatting>
  <conditionalFormatting sqref="R7:R47">
    <cfRule type="expression" dxfId="62" priority="79" stopIfTrue="1">
      <formula>P7=1</formula>
    </cfRule>
    <cfRule type="expression" dxfId="61" priority="80" stopIfTrue="1">
      <formula>P7=2</formula>
    </cfRule>
    <cfRule type="expression" dxfId="60" priority="81" stopIfTrue="1">
      <formula>P7=3</formula>
    </cfRule>
  </conditionalFormatting>
  <conditionalFormatting sqref="S7:S47">
    <cfRule type="expression" dxfId="59" priority="76" stopIfTrue="1">
      <formula>P7=1</formula>
    </cfRule>
    <cfRule type="expression" dxfId="58" priority="77" stopIfTrue="1">
      <formula>P7=2</formula>
    </cfRule>
    <cfRule type="expression" dxfId="57" priority="78" stopIfTrue="1">
      <formula>P7=3</formula>
    </cfRule>
  </conditionalFormatting>
  <conditionalFormatting sqref="T7:T47">
    <cfRule type="expression" dxfId="56" priority="73" stopIfTrue="1">
      <formula>P7=1</formula>
    </cfRule>
    <cfRule type="expression" dxfId="55" priority="74" stopIfTrue="1">
      <formula>P7=2</formula>
    </cfRule>
    <cfRule type="expression" dxfId="54" priority="75" stopIfTrue="1">
      <formula>P7=3</formula>
    </cfRule>
  </conditionalFormatting>
  <conditionalFormatting sqref="U7:U47">
    <cfRule type="expression" dxfId="53" priority="70" stopIfTrue="1">
      <formula>P7=1</formula>
    </cfRule>
    <cfRule type="expression" dxfId="52" priority="71" stopIfTrue="1">
      <formula>P7=2</formula>
    </cfRule>
    <cfRule type="expression" dxfId="51" priority="72" stopIfTrue="1">
      <formula>P7=3</formula>
    </cfRule>
  </conditionalFormatting>
  <conditionalFormatting sqref="V7:V47">
    <cfRule type="expression" dxfId="50" priority="67" stopIfTrue="1">
      <formula>P7=1</formula>
    </cfRule>
    <cfRule type="expression" dxfId="49" priority="68" stopIfTrue="1">
      <formula>P7=2</formula>
    </cfRule>
    <cfRule type="expression" dxfId="48" priority="69" stopIfTrue="1">
      <formula>P7=3</formula>
    </cfRule>
  </conditionalFormatting>
  <conditionalFormatting sqref="W7:W47">
    <cfRule type="expression" dxfId="47" priority="64" stopIfTrue="1">
      <formula>P7=1</formula>
    </cfRule>
    <cfRule type="expression" dxfId="46" priority="65" stopIfTrue="1">
      <formula>P7=2</formula>
    </cfRule>
    <cfRule type="expression" dxfId="45" priority="66" stopIfTrue="1">
      <formula>P7=3</formula>
    </cfRule>
  </conditionalFormatting>
  <conditionalFormatting sqref="X7:X47 N7:N46">
    <cfRule type="expression" dxfId="44" priority="61" stopIfTrue="1">
      <formula>F7=1</formula>
    </cfRule>
    <cfRule type="expression" dxfId="43" priority="62" stopIfTrue="1">
      <formula>F7=2</formula>
    </cfRule>
    <cfRule type="expression" dxfId="42" priority="63" stopIfTrue="1">
      <formula>F7=3</formula>
    </cfRule>
  </conditionalFormatting>
  <conditionalFormatting sqref="A13">
    <cfRule type="expression" dxfId="41" priority="55" stopIfTrue="1">
      <formula>XFD13=1</formula>
    </cfRule>
    <cfRule type="expression" dxfId="40" priority="56" stopIfTrue="1">
      <formula>XFD13=2</formula>
    </cfRule>
    <cfRule type="expression" dxfId="39" priority="57" stopIfTrue="1">
      <formula>XFD13=3</formula>
    </cfRule>
  </conditionalFormatting>
  <conditionalFormatting sqref="B13">
    <cfRule type="expression" dxfId="38" priority="52" stopIfTrue="1">
      <formula>XFD13=1</formula>
    </cfRule>
    <cfRule type="expression" dxfId="37" priority="53" stopIfTrue="1">
      <formula>XFD13=2</formula>
    </cfRule>
    <cfRule type="expression" dxfId="36" priority="54" stopIfTrue="1">
      <formula>XFD13=3</formula>
    </cfRule>
  </conditionalFormatting>
  <conditionalFormatting sqref="A15">
    <cfRule type="expression" dxfId="35" priority="49" stopIfTrue="1">
      <formula>XFD15=1</formula>
    </cfRule>
    <cfRule type="expression" dxfId="34" priority="50" stopIfTrue="1">
      <formula>XFD15=2</formula>
    </cfRule>
    <cfRule type="expression" dxfId="33" priority="51" stopIfTrue="1">
      <formula>XFD15=3</formula>
    </cfRule>
  </conditionalFormatting>
  <conditionalFormatting sqref="B15">
    <cfRule type="expression" dxfId="32" priority="46" stopIfTrue="1">
      <formula>XFD15=1</formula>
    </cfRule>
    <cfRule type="expression" dxfId="31" priority="47" stopIfTrue="1">
      <formula>XFD15=2</formula>
    </cfRule>
    <cfRule type="expression" dxfId="30" priority="48" stopIfTrue="1">
      <formula>XFD15=3</formula>
    </cfRule>
  </conditionalFormatting>
  <conditionalFormatting sqref="N15">
    <cfRule type="expression" dxfId="29" priority="43" stopIfTrue="1">
      <formula>F15=1</formula>
    </cfRule>
    <cfRule type="expression" dxfId="28" priority="44" stopIfTrue="1">
      <formula>F15=2</formula>
    </cfRule>
    <cfRule type="expression" dxfId="27" priority="45" stopIfTrue="1">
      <formula>F15=3</formula>
    </cfRule>
  </conditionalFormatting>
  <conditionalFormatting sqref="A20:A21">
    <cfRule type="expression" dxfId="26" priority="40" stopIfTrue="1">
      <formula>XFD20=1</formula>
    </cfRule>
    <cfRule type="expression" dxfId="25" priority="41" stopIfTrue="1">
      <formula>XFD20=2</formula>
    </cfRule>
    <cfRule type="expression" dxfId="24" priority="42" stopIfTrue="1">
      <formula>XFD20=3</formula>
    </cfRule>
  </conditionalFormatting>
  <conditionalFormatting sqref="B20:B21">
    <cfRule type="expression" dxfId="23" priority="37" stopIfTrue="1">
      <formula>XFD20=1</formula>
    </cfRule>
    <cfRule type="expression" dxfId="22" priority="38" stopIfTrue="1">
      <formula>XFD20=2</formula>
    </cfRule>
    <cfRule type="expression" dxfId="21" priority="39" stopIfTrue="1">
      <formula>XFD20=3</formula>
    </cfRule>
  </conditionalFormatting>
  <conditionalFormatting sqref="A21">
    <cfRule type="expression" dxfId="20" priority="28" stopIfTrue="1">
      <formula>XFD21=1</formula>
    </cfRule>
    <cfRule type="expression" dxfId="19" priority="29" stopIfTrue="1">
      <formula>XFD21=2</formula>
    </cfRule>
    <cfRule type="expression" dxfId="18" priority="30" stopIfTrue="1">
      <formula>XFD21=3</formula>
    </cfRule>
  </conditionalFormatting>
  <conditionalFormatting sqref="B21">
    <cfRule type="expression" dxfId="17" priority="25" stopIfTrue="1">
      <formula>XFD21=1</formula>
    </cfRule>
    <cfRule type="expression" dxfId="16" priority="26" stopIfTrue="1">
      <formula>XFD21=2</formula>
    </cfRule>
    <cfRule type="expression" dxfId="15" priority="27" stopIfTrue="1">
      <formula>XFD21=3</formula>
    </cfRule>
  </conditionalFormatting>
  <conditionalFormatting sqref="A40">
    <cfRule type="expression" dxfId="14" priority="16" stopIfTrue="1">
      <formula>XFD40=1</formula>
    </cfRule>
    <cfRule type="expression" dxfId="13" priority="17" stopIfTrue="1">
      <formula>XFD40=2</formula>
    </cfRule>
    <cfRule type="expression" dxfId="12" priority="18" stopIfTrue="1">
      <formula>XFD40=3</formula>
    </cfRule>
  </conditionalFormatting>
  <conditionalFormatting sqref="B40">
    <cfRule type="expression" dxfId="11" priority="13" stopIfTrue="1">
      <formula>XFD40=1</formula>
    </cfRule>
    <cfRule type="expression" dxfId="10" priority="14" stopIfTrue="1">
      <formula>XFD40=2</formula>
    </cfRule>
    <cfRule type="expression" dxfId="9" priority="15" stopIfTrue="1">
      <formula>XFD40=3</formula>
    </cfRule>
  </conditionalFormatting>
  <conditionalFormatting sqref="A46">
    <cfRule type="expression" dxfId="8" priority="10" stopIfTrue="1">
      <formula>XFD46=1</formula>
    </cfRule>
    <cfRule type="expression" dxfId="7" priority="11" stopIfTrue="1">
      <formula>XFD46=2</formula>
    </cfRule>
    <cfRule type="expression" dxfId="6" priority="12" stopIfTrue="1">
      <formula>XFD46=3</formula>
    </cfRule>
  </conditionalFormatting>
  <conditionalFormatting sqref="B46">
    <cfRule type="expression" dxfId="5" priority="7" stopIfTrue="1">
      <formula>XFD46=1</formula>
    </cfRule>
    <cfRule type="expression" dxfId="4" priority="8" stopIfTrue="1">
      <formula>XFD46=2</formula>
    </cfRule>
    <cfRule type="expression" dxfId="3" priority="9" stopIfTrue="1">
      <formula>XFD46=3</formula>
    </cfRule>
  </conditionalFormatting>
  <conditionalFormatting sqref="N48">
    <cfRule type="expression" dxfId="2" priority="1" stopIfTrue="1">
      <formula>F48=1</formula>
    </cfRule>
    <cfRule type="expression" dxfId="1" priority="2" stopIfTrue="1">
      <formula>F48=2</formula>
    </cfRule>
    <cfRule type="expression" dxfId="0" priority="3" stopIfTrue="1">
      <formula>F48=3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2025-07-28T08:33:58Z</dcterms:modified>
</cp:coreProperties>
</file>