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08\прогноз\"/>
    </mc:Choice>
  </mc:AlternateContent>
  <xr:revisionPtr revIDLastSave="0" documentId="13_ncr:1_{08DB6C7C-5B88-4A46-9FF3-FC00B6F950AB}" xr6:coauthVersionLast="47" xr6:coauthVersionMax="47" xr10:uidLastSave="{00000000-0000-0000-0000-000000000000}"/>
  <bookViews>
    <workbookView xWindow="-120" yWindow="-120" windowWidth="29040" windowHeight="15840" xr2:uid="{70EA7EB5-F06D-4225-BFAC-AC8C886BFC89}"/>
  </bookViews>
  <sheets>
    <sheet name="18543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'1854300000'!$10:$12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_xlnm.Print_Area" localSheetId="0">'1854300000'!$A$1:$H$64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60" i="2" l="1"/>
  <c r="G59" i="2" s="1"/>
  <c r="H60" i="2"/>
  <c r="F60" i="2"/>
  <c r="F59" i="2" s="1"/>
  <c r="H59" i="2"/>
  <c r="G40" i="2"/>
  <c r="H40" i="2"/>
  <c r="F40" i="2"/>
  <c r="G42" i="2"/>
  <c r="H42" i="2"/>
  <c r="F42" i="2"/>
  <c r="G32" i="2"/>
  <c r="H32" i="2"/>
  <c r="F32" i="2"/>
</calcChain>
</file>

<file path=xl/sharedStrings.xml><?xml version="1.0" encoding="utf-8"?>
<sst xmlns="http://schemas.openxmlformats.org/spreadsheetml/2006/main" count="121" uniqueCount="73">
  <si>
    <t>Додаток 10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</si>
  <si>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</si>
  <si>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</si>
  <si>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</si>
  <si>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</si>
  <si>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</si>
  <si>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</si>
  <si>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</si>
  <si>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</si>
  <si>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1854300000</t>
  </si>
  <si>
    <t>Людмила КОЛОМІЄЦЬ</t>
  </si>
  <si>
    <t>I. Трансферти до загального фонду бюджету</t>
  </si>
  <si>
    <t>41020100</t>
  </si>
  <si>
    <t>Базова дотація</t>
  </si>
  <si>
    <t>9900000000</t>
  </si>
  <si>
    <t>Державний бюджет</t>
  </si>
  <si>
    <t>41021400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</si>
  <si>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</si>
  <si>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</si>
  <si>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</si>
  <si>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</si>
  <si>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</si>
  <si>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</si>
  <si>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41035600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</si>
  <si>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</si>
  <si>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</si>
  <si>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</si>
  <si>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</si>
  <si>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</si>
  <si>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41050400</t>
  </si>
  <si>
    <t>1810000000</t>
  </si>
  <si>
    <t>Обласний бюджет Сумської областi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</si>
  <si>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</si>
  <si>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</si>
  <si>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</si>
  <si>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</si>
  <si>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</si>
  <si>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</si>
  <si>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</si>
  <si>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</si>
  <si>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</si>
  <si>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</si>
  <si>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</si>
  <si>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</si>
  <si>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</si>
  <si>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</si>
  <si>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41059300</t>
  </si>
  <si>
    <t>II. Трансферти до спеціального фонду бюджету</t>
  </si>
  <si>
    <t>41034700</t>
  </si>
  <si>
    <t>Субвенція з державного бюджету місцевим бюджетам на реалізацію проектів (об`єктів, заходів), спрямованих на ліквідацію наслідків збройної агресії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</si>
  <si>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</si>
  <si>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</si>
  <si>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</si>
  <si>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</si>
  <si>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</si>
  <si>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</si>
  <si>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</si>
  <si>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</si>
  <si>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</si>
  <si>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</si>
  <si>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</si>
  <si>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</si>
  <si>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</si>
  <si>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 xml:space="preserve">Начальник фінансового управління Лебединської міської ради
</t>
  </si>
  <si>
    <t>Лебединської міської ради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</si>
  <si>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</si>
  <si>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</si>
  <si>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</si>
  <si>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до рішення шістдесят шостої сесії</t>
  </si>
  <si>
    <t xml:space="preserve">восьмого скликання </t>
  </si>
  <si>
    <t>00 серпня 2025 року № 0000-МР</t>
  </si>
  <si>
    <t>Секретар ради</t>
  </si>
  <si>
    <t>Світлана ГОРОШКО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</si>
</sst>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2" fillId="0" borderId="0"/>
  </cellStyleXfs>
  <cellXfs count="42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3" fontId="2" fillId="0" borderId="0" xfId="1" applyNumberFormat="1" applyFont="1" applyAlignment="1">
      <alignment vertical="center"/>
    </xf>
    <xf numFmtId="0" fontId="3" fillId="2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0" xfId="1" applyFont="1" applyAlignment="1">
      <alignment wrapText="1"/>
    </xf>
    <xf numFmtId="0" fontId="4" fillId="0" borderId="4" xfId="1" applyFont="1" applyBorder="1" applyAlignment="1">
      <alignment horizontal="center" wrapText="1"/>
    </xf>
    <xf numFmtId="0" fontId="4" fillId="0" borderId="7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7" fillId="0" borderId="9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vertical="center" wrapText="1"/>
    </xf>
    <xf numFmtId="3" fontId="7" fillId="0" borderId="9" xfId="1" applyNumberFormat="1" applyFont="1" applyFill="1" applyBorder="1" applyAlignment="1">
      <alignment vertical="center"/>
    </xf>
    <xf numFmtId="0" fontId="8" fillId="0" borderId="9" xfId="1" applyFont="1" applyFill="1" applyBorder="1" applyAlignment="1">
      <alignment vertical="center" wrapText="1"/>
    </xf>
    <xf numFmtId="3" fontId="8" fillId="0" borderId="9" xfId="1" applyNumberFormat="1" applyFont="1" applyFill="1" applyBorder="1" applyAlignment="1">
      <alignment vertical="center"/>
    </xf>
    <xf numFmtId="0" fontId="8" fillId="0" borderId="9" xfId="1" applyFont="1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0" borderId="0" xfId="1" applyFont="1" applyAlignment="1">
      <alignment wrapText="1"/>
    </xf>
    <xf numFmtId="0" fontId="9" fillId="0" borderId="0" xfId="1" applyFont="1"/>
    <xf numFmtId="0" fontId="9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0" fillId="0" borderId="0" xfId="1" quotePrefix="1" applyFont="1" applyAlignment="1">
      <alignment horizontal="left"/>
    </xf>
    <xf numFmtId="0" fontId="9" fillId="0" borderId="0" xfId="1" applyFont="1" applyAlignment="1">
      <alignment horizontal="right"/>
    </xf>
    <xf numFmtId="0" fontId="9" fillId="0" borderId="0" xfId="0" applyFont="1"/>
    <xf numFmtId="0" fontId="6" fillId="0" borderId="0" xfId="1" applyFont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vertical="center"/>
    </xf>
    <xf numFmtId="0" fontId="8" fillId="0" borderId="9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vertical="center"/>
    </xf>
    <xf numFmtId="0" fontId="6" fillId="0" borderId="0" xfId="2" applyFont="1" applyAlignment="1">
      <alignment vertical="top" wrapText="1"/>
    </xf>
    <xf numFmtId="0" fontId="11" fillId="0" borderId="0" xfId="0" applyFont="1"/>
    <xf numFmtId="0" fontId="6" fillId="0" borderId="0" xfId="0" applyFont="1" applyAlignment="1">
      <alignment horizontal="left"/>
    </xf>
    <xf numFmtId="0" fontId="12" fillId="0" borderId="0" xfId="0" applyFont="1"/>
    <xf numFmtId="0" fontId="6" fillId="0" borderId="0" xfId="3" applyFont="1" applyAlignment="1">
      <alignment vertical="top" wrapText="1"/>
    </xf>
    <xf numFmtId="0" fontId="13" fillId="0" borderId="0" xfId="3" applyFont="1" applyAlignment="1">
      <alignment horizontal="center" vertical="center"/>
    </xf>
    <xf numFmtId="0" fontId="13" fillId="0" borderId="0" xfId="3" applyFont="1"/>
    <xf numFmtId="0" fontId="6" fillId="0" borderId="0" xfId="3" applyFont="1" applyAlignment="1">
      <alignment horizontal="left" vertical="center"/>
    </xf>
  </cellXfs>
  <cellStyles count="4">
    <cellStyle name="Звичайний" xfId="0" builtinId="0"/>
    <cellStyle name="Звичайний 2" xfId="1" xr:uid="{06E6EB7E-7A5F-46FC-9A4B-AD26FCFE44C5}"/>
    <cellStyle name="Звичайний 2 2" xfId="2" xr:uid="{CD415C4E-2798-47D6-B36D-09512A1BDA9B}"/>
    <cellStyle name="Звичайний 3" xfId="3" xr:uid="{0100DF71-625D-43AB-A83F-A936E4939890}"/>
  </cellStyles>
  <dxfs count="2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B40D8-AF53-4F74-B604-5356AD514AAB}">
  <sheetPr>
    <pageSetUpPr fitToPage="1"/>
  </sheetPr>
  <dimension ref="A1:I64"/>
  <sheetViews>
    <sheetView tabSelected="1" view="pageBreakPreview" topLeftCell="B34" zoomScaleNormal="100" zoomScaleSheetLayoutView="100" workbookViewId="0">
      <selection activeCell="B63" sqref="B63"/>
    </sheetView>
  </sheetViews>
  <sheetFormatPr defaultRowHeight="12.75" x14ac:dyDescent="0.2"/>
  <cols>
    <col min="1" max="1" width="0" style="1" hidden="1" customWidth="1"/>
    <col min="2" max="2" width="20.7109375" style="2" customWidth="1"/>
    <col min="3" max="3" width="50.7109375" style="6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B1" s="17"/>
      <c r="C1" s="18"/>
      <c r="D1" s="19"/>
      <c r="E1" s="19"/>
      <c r="F1" s="19"/>
      <c r="G1" s="20" t="s">
        <v>0</v>
      </c>
      <c r="H1" s="20"/>
    </row>
    <row r="2" spans="1:9" x14ac:dyDescent="0.2">
      <c r="B2" s="17"/>
      <c r="C2" s="18"/>
      <c r="D2" s="19"/>
      <c r="E2" s="19"/>
      <c r="F2" s="19"/>
      <c r="G2" s="24" t="s">
        <v>68</v>
      </c>
      <c r="H2" s="20"/>
    </row>
    <row r="3" spans="1:9" x14ac:dyDescent="0.2">
      <c r="B3" s="17"/>
      <c r="C3" s="18"/>
      <c r="D3" s="19"/>
      <c r="E3" s="19"/>
      <c r="F3" s="19"/>
      <c r="G3" s="35" t="s">
        <v>64</v>
      </c>
      <c r="H3" s="20"/>
    </row>
    <row r="4" spans="1:9" x14ac:dyDescent="0.2">
      <c r="B4" s="17"/>
      <c r="C4" s="18"/>
      <c r="D4" s="19"/>
      <c r="E4" s="19"/>
      <c r="F4" s="19"/>
      <c r="G4" s="35" t="s">
        <v>69</v>
      </c>
      <c r="H4" s="20"/>
    </row>
    <row r="5" spans="1:9" x14ac:dyDescent="0.2">
      <c r="B5" s="21"/>
      <c r="C5" s="18"/>
      <c r="D5" s="19"/>
      <c r="E5" s="19"/>
      <c r="F5" s="19"/>
      <c r="G5" s="35" t="s">
        <v>70</v>
      </c>
      <c r="H5" s="19"/>
    </row>
    <row r="6" spans="1:9" ht="15.75" x14ac:dyDescent="0.25">
      <c r="B6" s="25" t="s">
        <v>1</v>
      </c>
      <c r="C6" s="25"/>
      <c r="D6" s="25"/>
      <c r="E6" s="25"/>
      <c r="F6" s="25"/>
      <c r="G6" s="25"/>
      <c r="H6" s="25"/>
    </row>
    <row r="7" spans="1:9" x14ac:dyDescent="0.2">
      <c r="B7" s="22" t="s">
        <v>9</v>
      </c>
      <c r="C7" s="18"/>
      <c r="D7" s="19"/>
      <c r="E7" s="19"/>
      <c r="F7" s="19"/>
      <c r="G7" s="19"/>
      <c r="H7" s="19"/>
    </row>
    <row r="8" spans="1:9" x14ac:dyDescent="0.2">
      <c r="B8" s="20" t="s">
        <v>2</v>
      </c>
      <c r="C8" s="18"/>
      <c r="D8" s="19"/>
      <c r="E8" s="19"/>
      <c r="F8" s="19"/>
      <c r="G8" s="19"/>
      <c r="H8" s="19"/>
    </row>
    <row r="9" spans="1:9" x14ac:dyDescent="0.2">
      <c r="B9" s="17"/>
      <c r="C9" s="18"/>
      <c r="D9" s="19"/>
      <c r="E9" s="19"/>
      <c r="F9" s="19"/>
      <c r="G9" s="19"/>
      <c r="H9" s="23" t="s">
        <v>3</v>
      </c>
    </row>
    <row r="10" spans="1:9" ht="24.95" customHeight="1" x14ac:dyDescent="0.2">
      <c r="B10" s="26" t="s">
        <v>4</v>
      </c>
      <c r="C10" s="28" t="s">
        <v>5</v>
      </c>
      <c r="D10" s="7" t="s">
        <v>58</v>
      </c>
      <c r="E10" s="7" t="s">
        <v>59</v>
      </c>
      <c r="F10" s="7" t="s">
        <v>60</v>
      </c>
      <c r="G10" s="7" t="s">
        <v>61</v>
      </c>
      <c r="H10" s="7" t="s">
        <v>62</v>
      </c>
    </row>
    <row r="11" spans="1:9" ht="24.95" customHeight="1" x14ac:dyDescent="0.2">
      <c r="B11" s="27"/>
      <c r="C11" s="29"/>
      <c r="D11" s="8" t="s">
        <v>6</v>
      </c>
      <c r="E11" s="8" t="s">
        <v>7</v>
      </c>
      <c r="F11" s="8" t="s">
        <v>8</v>
      </c>
      <c r="G11" s="8" t="s">
        <v>8</v>
      </c>
      <c r="H11" s="8" t="s">
        <v>8</v>
      </c>
    </row>
    <row r="12" spans="1:9" x14ac:dyDescent="0.2">
      <c r="B12" s="9">
        <v>1</v>
      </c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</row>
    <row r="13" spans="1:9" x14ac:dyDescent="0.2">
      <c r="A13" s="4">
        <v>1</v>
      </c>
      <c r="B13" s="30" t="s">
        <v>11</v>
      </c>
      <c r="C13" s="30"/>
      <c r="D13" s="30"/>
      <c r="E13" s="30"/>
      <c r="F13" s="30"/>
      <c r="G13" s="30"/>
      <c r="H13" s="31"/>
      <c r="I13" s="3"/>
    </row>
    <row r="14" spans="1:9" ht="16.5" customHeight="1" x14ac:dyDescent="0.2">
      <c r="A14" s="5">
        <v>1</v>
      </c>
      <c r="B14" s="11" t="s">
        <v>12</v>
      </c>
      <c r="C14" s="12" t="s">
        <v>13</v>
      </c>
      <c r="D14" s="13">
        <v>2172400</v>
      </c>
      <c r="E14" s="13">
        <v>41132200</v>
      </c>
      <c r="F14" s="13">
        <v>41516900</v>
      </c>
      <c r="G14" s="13">
        <v>41044300</v>
      </c>
      <c r="H14" s="13">
        <v>80487400</v>
      </c>
      <c r="I14" s="3"/>
    </row>
    <row r="15" spans="1:9" ht="18.75" customHeight="1" x14ac:dyDescent="0.2">
      <c r="A15" s="5">
        <v>0</v>
      </c>
      <c r="B15" s="11" t="s">
        <v>14</v>
      </c>
      <c r="C15" s="12" t="s">
        <v>15</v>
      </c>
      <c r="D15" s="13">
        <v>2172400</v>
      </c>
      <c r="E15" s="13">
        <v>41132200</v>
      </c>
      <c r="F15" s="13">
        <v>41516900</v>
      </c>
      <c r="G15" s="13">
        <v>41044300</v>
      </c>
      <c r="H15" s="13">
        <v>80487400</v>
      </c>
      <c r="I15" s="3"/>
    </row>
    <row r="16" spans="1:9" ht="87.75" customHeight="1" x14ac:dyDescent="0.2">
      <c r="A16" s="5">
        <v>1</v>
      </c>
      <c r="B16" s="11" t="s">
        <v>16</v>
      </c>
      <c r="C16" s="12" t="s">
        <v>66</v>
      </c>
      <c r="D16" s="13">
        <v>12226400</v>
      </c>
      <c r="E16" s="13">
        <v>0</v>
      </c>
      <c r="F16" s="13">
        <v>0</v>
      </c>
      <c r="G16" s="13">
        <v>0</v>
      </c>
      <c r="H16" s="13">
        <v>0</v>
      </c>
      <c r="I16" s="3"/>
    </row>
    <row r="17" spans="1:9" ht="13.5" x14ac:dyDescent="0.2">
      <c r="A17" s="5">
        <v>0</v>
      </c>
      <c r="B17" s="11" t="s">
        <v>14</v>
      </c>
      <c r="C17" s="12" t="s">
        <v>15</v>
      </c>
      <c r="D17" s="13">
        <v>12226400</v>
      </c>
      <c r="E17" s="13">
        <v>0</v>
      </c>
      <c r="F17" s="13">
        <v>0</v>
      </c>
      <c r="G17" s="13">
        <v>0</v>
      </c>
      <c r="H17" s="13">
        <v>0</v>
      </c>
      <c r="I17" s="3"/>
    </row>
    <row r="18" spans="1:9" ht="47.25" customHeight="1" x14ac:dyDescent="0.2">
      <c r="A18" s="5">
        <v>1</v>
      </c>
      <c r="B18" s="11" t="s">
        <v>17</v>
      </c>
      <c r="C18" s="12" t="s">
        <v>18</v>
      </c>
      <c r="D18" s="13">
        <v>243267</v>
      </c>
      <c r="E18" s="13">
        <v>0</v>
      </c>
      <c r="F18" s="13">
        <v>0</v>
      </c>
      <c r="G18" s="13">
        <v>0</v>
      </c>
      <c r="H18" s="13">
        <v>0</v>
      </c>
      <c r="I18" s="3"/>
    </row>
    <row r="19" spans="1:9" ht="13.5" x14ac:dyDescent="0.2">
      <c r="A19" s="5">
        <v>0</v>
      </c>
      <c r="B19" s="11" t="s">
        <v>14</v>
      </c>
      <c r="C19" s="12" t="s">
        <v>15</v>
      </c>
      <c r="D19" s="13">
        <v>243267</v>
      </c>
      <c r="E19" s="13">
        <v>0</v>
      </c>
      <c r="F19" s="13">
        <v>0</v>
      </c>
      <c r="G19" s="13">
        <v>0</v>
      </c>
      <c r="H19" s="13">
        <v>0</v>
      </c>
      <c r="I19" s="3"/>
    </row>
    <row r="20" spans="1:9" ht="30.75" customHeight="1" x14ac:dyDescent="0.2">
      <c r="A20" s="5">
        <v>1</v>
      </c>
      <c r="B20" s="11" t="s">
        <v>19</v>
      </c>
      <c r="C20" s="12" t="s">
        <v>20</v>
      </c>
      <c r="D20" s="13">
        <v>106734800</v>
      </c>
      <c r="E20" s="13">
        <v>66107500</v>
      </c>
      <c r="F20" s="13">
        <v>114958200</v>
      </c>
      <c r="G20" s="13">
        <v>124035600</v>
      </c>
      <c r="H20" s="13">
        <v>133113000</v>
      </c>
      <c r="I20" s="3"/>
    </row>
    <row r="21" spans="1:9" ht="13.5" x14ac:dyDescent="0.2">
      <c r="A21" s="5">
        <v>0</v>
      </c>
      <c r="B21" s="11" t="s">
        <v>14</v>
      </c>
      <c r="C21" s="12" t="s">
        <v>15</v>
      </c>
      <c r="D21" s="13">
        <v>106734800</v>
      </c>
      <c r="E21" s="13">
        <v>66107500</v>
      </c>
      <c r="F21" s="13">
        <v>114958200</v>
      </c>
      <c r="G21" s="13">
        <v>124035600</v>
      </c>
      <c r="H21" s="13">
        <v>133113000</v>
      </c>
      <c r="I21" s="3"/>
    </row>
    <row r="22" spans="1:9" ht="46.5" customHeight="1" x14ac:dyDescent="0.2">
      <c r="A22" s="5">
        <v>1</v>
      </c>
      <c r="B22" s="11" t="s">
        <v>21</v>
      </c>
      <c r="C22" s="12" t="s">
        <v>22</v>
      </c>
      <c r="D22" s="13">
        <v>0</v>
      </c>
      <c r="E22" s="13">
        <v>218600</v>
      </c>
      <c r="F22" s="13">
        <v>0</v>
      </c>
      <c r="G22" s="13">
        <v>0</v>
      </c>
      <c r="H22" s="13">
        <v>0</v>
      </c>
      <c r="I22" s="3"/>
    </row>
    <row r="23" spans="1:9" ht="13.5" x14ac:dyDescent="0.2">
      <c r="A23" s="5">
        <v>0</v>
      </c>
      <c r="B23" s="11" t="s">
        <v>14</v>
      </c>
      <c r="C23" s="12" t="s">
        <v>15</v>
      </c>
      <c r="D23" s="13">
        <v>0</v>
      </c>
      <c r="E23" s="13">
        <v>218600</v>
      </c>
      <c r="F23" s="13">
        <v>0</v>
      </c>
      <c r="G23" s="13">
        <v>0</v>
      </c>
      <c r="H23" s="13">
        <v>0</v>
      </c>
      <c r="I23" s="3"/>
    </row>
    <row r="24" spans="1:9" ht="59.25" customHeight="1" x14ac:dyDescent="0.2">
      <c r="A24" s="5">
        <v>1</v>
      </c>
      <c r="B24" s="11" t="s">
        <v>23</v>
      </c>
      <c r="C24" s="12" t="s">
        <v>24</v>
      </c>
      <c r="D24" s="13">
        <v>1787700</v>
      </c>
      <c r="E24" s="13">
        <v>0</v>
      </c>
      <c r="F24" s="13">
        <v>0</v>
      </c>
      <c r="G24" s="13">
        <v>0</v>
      </c>
      <c r="H24" s="13">
        <v>0</v>
      </c>
      <c r="I24" s="3"/>
    </row>
    <row r="25" spans="1:9" ht="13.5" x14ac:dyDescent="0.2">
      <c r="A25" s="5">
        <v>0</v>
      </c>
      <c r="B25" s="11" t="s">
        <v>14</v>
      </c>
      <c r="C25" s="12" t="s">
        <v>15</v>
      </c>
      <c r="D25" s="13">
        <v>1787700</v>
      </c>
      <c r="E25" s="13">
        <v>0</v>
      </c>
      <c r="F25" s="13">
        <v>0</v>
      </c>
      <c r="G25" s="13">
        <v>0</v>
      </c>
      <c r="H25" s="13">
        <v>0</v>
      </c>
      <c r="I25" s="3"/>
    </row>
    <row r="26" spans="1:9" ht="59.25" customHeight="1" x14ac:dyDescent="0.2">
      <c r="A26" s="5">
        <v>1</v>
      </c>
      <c r="B26" s="11" t="s">
        <v>25</v>
      </c>
      <c r="C26" s="12" t="s">
        <v>26</v>
      </c>
      <c r="D26" s="13">
        <v>0</v>
      </c>
      <c r="E26" s="13">
        <v>1859700</v>
      </c>
      <c r="F26" s="13">
        <v>0</v>
      </c>
      <c r="G26" s="13">
        <v>0</v>
      </c>
      <c r="H26" s="13">
        <v>0</v>
      </c>
      <c r="I26" s="3"/>
    </row>
    <row r="27" spans="1:9" ht="13.5" x14ac:dyDescent="0.2">
      <c r="A27" s="5">
        <v>0</v>
      </c>
      <c r="B27" s="11" t="s">
        <v>14</v>
      </c>
      <c r="C27" s="12" t="s">
        <v>15</v>
      </c>
      <c r="D27" s="13">
        <v>0</v>
      </c>
      <c r="E27" s="13">
        <v>1859700</v>
      </c>
      <c r="F27" s="13">
        <v>0</v>
      </c>
      <c r="G27" s="13">
        <v>0</v>
      </c>
      <c r="H27" s="13">
        <v>0</v>
      </c>
      <c r="I27" s="3"/>
    </row>
    <row r="28" spans="1:9" ht="45.75" customHeight="1" x14ac:dyDescent="0.2">
      <c r="A28" s="5">
        <v>1</v>
      </c>
      <c r="B28" s="11" t="s">
        <v>27</v>
      </c>
      <c r="C28" s="12" t="s">
        <v>28</v>
      </c>
      <c r="D28" s="13">
        <v>0</v>
      </c>
      <c r="E28" s="13">
        <v>5722900</v>
      </c>
      <c r="F28" s="13">
        <v>0</v>
      </c>
      <c r="G28" s="13">
        <v>0</v>
      </c>
      <c r="H28" s="13">
        <v>0</v>
      </c>
      <c r="I28" s="3"/>
    </row>
    <row r="29" spans="1:9" ht="13.5" x14ac:dyDescent="0.2">
      <c r="A29" s="5">
        <v>0</v>
      </c>
      <c r="B29" s="11" t="s">
        <v>14</v>
      </c>
      <c r="C29" s="12" t="s">
        <v>15</v>
      </c>
      <c r="D29" s="13">
        <v>0</v>
      </c>
      <c r="E29" s="13">
        <v>5722900</v>
      </c>
      <c r="F29" s="13">
        <v>0</v>
      </c>
      <c r="G29" s="13">
        <v>0</v>
      </c>
      <c r="H29" s="13">
        <v>0</v>
      </c>
      <c r="I29" s="3"/>
    </row>
    <row r="30" spans="1:9" ht="284.25" customHeight="1" x14ac:dyDescent="0.2">
      <c r="A30" s="5">
        <v>1</v>
      </c>
      <c r="B30" s="11" t="s">
        <v>29</v>
      </c>
      <c r="C30" s="12" t="s">
        <v>67</v>
      </c>
      <c r="D30" s="13">
        <v>1702610</v>
      </c>
      <c r="E30" s="13">
        <v>0</v>
      </c>
      <c r="F30" s="13">
        <v>0</v>
      </c>
      <c r="G30" s="13">
        <v>0</v>
      </c>
      <c r="H30" s="13">
        <v>0</v>
      </c>
      <c r="I30" s="3"/>
    </row>
    <row r="31" spans="1:9" ht="13.5" x14ac:dyDescent="0.2">
      <c r="A31" s="5">
        <v>0</v>
      </c>
      <c r="B31" s="11" t="s">
        <v>30</v>
      </c>
      <c r="C31" s="12" t="s">
        <v>31</v>
      </c>
      <c r="D31" s="13">
        <v>1702610</v>
      </c>
      <c r="E31" s="13">
        <v>0</v>
      </c>
      <c r="F31" s="13">
        <v>0</v>
      </c>
      <c r="G31" s="13">
        <v>0</v>
      </c>
      <c r="H31" s="13">
        <v>0</v>
      </c>
      <c r="I31" s="3"/>
    </row>
    <row r="32" spans="1:9" ht="44.25" customHeight="1" x14ac:dyDescent="0.2">
      <c r="A32" s="5">
        <v>1</v>
      </c>
      <c r="B32" s="11" t="s">
        <v>32</v>
      </c>
      <c r="C32" s="12" t="s">
        <v>33</v>
      </c>
      <c r="D32" s="13">
        <v>2084048</v>
      </c>
      <c r="E32" s="13">
        <v>1434957</v>
      </c>
      <c r="F32" s="13">
        <f>F33</f>
        <v>2350885</v>
      </c>
      <c r="G32" s="13">
        <f t="shared" ref="G32:H32" si="0">G33</f>
        <v>2536520</v>
      </c>
      <c r="H32" s="13">
        <f t="shared" si="0"/>
        <v>2722155</v>
      </c>
      <c r="I32" s="3"/>
    </row>
    <row r="33" spans="1:9" ht="13.5" x14ac:dyDescent="0.2">
      <c r="A33" s="5">
        <v>0</v>
      </c>
      <c r="B33" s="11" t="s">
        <v>30</v>
      </c>
      <c r="C33" s="12" t="s">
        <v>31</v>
      </c>
      <c r="D33" s="13">
        <v>2084048</v>
      </c>
      <c r="E33" s="13">
        <v>1434957</v>
      </c>
      <c r="F33" s="13">
        <v>2350885</v>
      </c>
      <c r="G33" s="13">
        <v>2536520</v>
      </c>
      <c r="H33" s="13">
        <v>2722155</v>
      </c>
      <c r="I33" s="3"/>
    </row>
    <row r="34" spans="1:9" ht="49.5" customHeight="1" x14ac:dyDescent="0.2">
      <c r="A34" s="5">
        <v>1</v>
      </c>
      <c r="B34" s="11" t="s">
        <v>34</v>
      </c>
      <c r="C34" s="12" t="s">
        <v>35</v>
      </c>
      <c r="D34" s="13">
        <v>688075</v>
      </c>
      <c r="E34" s="13">
        <v>0</v>
      </c>
      <c r="F34" s="13">
        <v>0</v>
      </c>
      <c r="G34" s="13">
        <v>0</v>
      </c>
      <c r="H34" s="13">
        <v>0</v>
      </c>
      <c r="I34" s="3"/>
    </row>
    <row r="35" spans="1:9" ht="13.5" x14ac:dyDescent="0.2">
      <c r="A35" s="5">
        <v>0</v>
      </c>
      <c r="B35" s="11" t="s">
        <v>30</v>
      </c>
      <c r="C35" s="12" t="s">
        <v>31</v>
      </c>
      <c r="D35" s="13">
        <v>688075</v>
      </c>
      <c r="E35" s="13">
        <v>0</v>
      </c>
      <c r="F35" s="13">
        <v>0</v>
      </c>
      <c r="G35" s="13">
        <v>0</v>
      </c>
      <c r="H35" s="13">
        <v>0</v>
      </c>
      <c r="I35" s="3"/>
    </row>
    <row r="36" spans="1:9" ht="60" customHeight="1" x14ac:dyDescent="0.2">
      <c r="A36" s="5">
        <v>1</v>
      </c>
      <c r="B36" s="11" t="s">
        <v>36</v>
      </c>
      <c r="C36" s="12" t="s">
        <v>37</v>
      </c>
      <c r="D36" s="13">
        <v>1930849</v>
      </c>
      <c r="E36" s="13">
        <v>0</v>
      </c>
      <c r="F36" s="13">
        <v>0</v>
      </c>
      <c r="G36" s="13">
        <v>0</v>
      </c>
      <c r="H36" s="13">
        <v>0</v>
      </c>
      <c r="I36" s="3"/>
    </row>
    <row r="37" spans="1:9" ht="13.5" x14ac:dyDescent="0.2">
      <c r="A37" s="5">
        <v>0</v>
      </c>
      <c r="B37" s="11" t="s">
        <v>30</v>
      </c>
      <c r="C37" s="12" t="s">
        <v>31</v>
      </c>
      <c r="D37" s="13">
        <v>1930849</v>
      </c>
      <c r="E37" s="13">
        <v>0</v>
      </c>
      <c r="F37" s="13">
        <v>0</v>
      </c>
      <c r="G37" s="13">
        <v>0</v>
      </c>
      <c r="H37" s="13">
        <v>0</v>
      </c>
      <c r="I37" s="3"/>
    </row>
    <row r="38" spans="1:9" ht="60" customHeight="1" x14ac:dyDescent="0.2">
      <c r="A38" s="5">
        <v>1</v>
      </c>
      <c r="B38" s="11" t="s">
        <v>38</v>
      </c>
      <c r="C38" s="12" t="s">
        <v>39</v>
      </c>
      <c r="D38" s="13">
        <v>305629</v>
      </c>
      <c r="E38" s="13">
        <v>0</v>
      </c>
      <c r="F38" s="13">
        <v>0</v>
      </c>
      <c r="G38" s="13">
        <v>0</v>
      </c>
      <c r="H38" s="13">
        <v>0</v>
      </c>
      <c r="I38" s="3"/>
    </row>
    <row r="39" spans="1:9" ht="13.5" x14ac:dyDescent="0.2">
      <c r="A39" s="5">
        <v>0</v>
      </c>
      <c r="B39" s="11" t="s">
        <v>30</v>
      </c>
      <c r="C39" s="12" t="s">
        <v>31</v>
      </c>
      <c r="D39" s="13">
        <v>305629</v>
      </c>
      <c r="E39" s="13">
        <v>0</v>
      </c>
      <c r="F39" s="13">
        <v>0</v>
      </c>
      <c r="G39" s="13">
        <v>0</v>
      </c>
      <c r="H39" s="13">
        <v>0</v>
      </c>
      <c r="I39" s="3"/>
    </row>
    <row r="40" spans="1:9" ht="13.5" x14ac:dyDescent="0.2">
      <c r="A40" s="5">
        <v>1</v>
      </c>
      <c r="B40" s="11" t="s">
        <v>40</v>
      </c>
      <c r="C40" s="12" t="s">
        <v>41</v>
      </c>
      <c r="D40" s="13">
        <v>278250</v>
      </c>
      <c r="E40" s="13">
        <v>315859</v>
      </c>
      <c r="F40" s="13">
        <f>F41</f>
        <v>329372</v>
      </c>
      <c r="G40" s="13">
        <f t="shared" ref="G40:H40" si="1">G41</f>
        <v>347778</v>
      </c>
      <c r="H40" s="13">
        <f t="shared" si="1"/>
        <v>353479</v>
      </c>
      <c r="I40" s="3"/>
    </row>
    <row r="41" spans="1:9" ht="13.5" x14ac:dyDescent="0.2">
      <c r="A41" s="5">
        <v>0</v>
      </c>
      <c r="B41" s="11" t="s">
        <v>30</v>
      </c>
      <c r="C41" s="12" t="s">
        <v>31</v>
      </c>
      <c r="D41" s="13">
        <v>278250</v>
      </c>
      <c r="E41" s="13">
        <v>315859</v>
      </c>
      <c r="F41" s="13">
        <v>329372</v>
      </c>
      <c r="G41" s="13">
        <v>347778</v>
      </c>
      <c r="H41" s="13">
        <v>353479</v>
      </c>
      <c r="I41" s="3"/>
    </row>
    <row r="42" spans="1:9" ht="56.25" customHeight="1" x14ac:dyDescent="0.2">
      <c r="A42" s="5">
        <v>1</v>
      </c>
      <c r="B42" s="11" t="s">
        <v>42</v>
      </c>
      <c r="C42" s="12" t="s">
        <v>43</v>
      </c>
      <c r="D42" s="13">
        <v>39992</v>
      </c>
      <c r="E42" s="13">
        <v>32000</v>
      </c>
      <c r="F42" s="13">
        <f>F43</f>
        <v>64700</v>
      </c>
      <c r="G42" s="13">
        <f t="shared" ref="G42:H42" si="2">G43</f>
        <v>64635</v>
      </c>
      <c r="H42" s="13">
        <f t="shared" si="2"/>
        <v>66041</v>
      </c>
      <c r="I42" s="3"/>
    </row>
    <row r="43" spans="1:9" ht="13.5" x14ac:dyDescent="0.2">
      <c r="A43" s="5">
        <v>0</v>
      </c>
      <c r="B43" s="11" t="s">
        <v>30</v>
      </c>
      <c r="C43" s="12" t="s">
        <v>31</v>
      </c>
      <c r="D43" s="13">
        <v>39992</v>
      </c>
      <c r="E43" s="13">
        <v>32000</v>
      </c>
      <c r="F43" s="13">
        <v>64700</v>
      </c>
      <c r="G43" s="13">
        <v>64635</v>
      </c>
      <c r="H43" s="13">
        <v>66041</v>
      </c>
      <c r="I43" s="3"/>
    </row>
    <row r="44" spans="1:9" ht="62.25" customHeight="1" x14ac:dyDescent="0.2">
      <c r="A44" s="5">
        <v>1</v>
      </c>
      <c r="B44" s="11" t="s">
        <v>44</v>
      </c>
      <c r="C44" s="12" t="s">
        <v>45</v>
      </c>
      <c r="D44" s="13">
        <v>0</v>
      </c>
      <c r="E44" s="13">
        <v>70272</v>
      </c>
      <c r="F44" s="13">
        <v>0</v>
      </c>
      <c r="G44" s="13">
        <v>0</v>
      </c>
      <c r="H44" s="13">
        <v>0</v>
      </c>
      <c r="I44" s="3"/>
    </row>
    <row r="45" spans="1:9" ht="13.5" x14ac:dyDescent="0.2">
      <c r="A45" s="5">
        <v>0</v>
      </c>
      <c r="B45" s="11" t="s">
        <v>30</v>
      </c>
      <c r="C45" s="12" t="s">
        <v>31</v>
      </c>
      <c r="D45" s="13">
        <v>0</v>
      </c>
      <c r="E45" s="13">
        <v>70272</v>
      </c>
      <c r="F45" s="13">
        <v>0</v>
      </c>
      <c r="G45" s="13">
        <v>0</v>
      </c>
      <c r="H45" s="13">
        <v>0</v>
      </c>
      <c r="I45" s="3"/>
    </row>
    <row r="46" spans="1:9" ht="87" customHeight="1" x14ac:dyDescent="0.2">
      <c r="A46" s="5">
        <v>1</v>
      </c>
      <c r="B46" s="11" t="s">
        <v>46</v>
      </c>
      <c r="C46" s="12" t="s">
        <v>65</v>
      </c>
      <c r="D46" s="13">
        <v>0</v>
      </c>
      <c r="E46" s="13">
        <v>215718</v>
      </c>
      <c r="F46" s="13">
        <v>0</v>
      </c>
      <c r="G46" s="13">
        <v>0</v>
      </c>
      <c r="H46" s="13">
        <v>0</v>
      </c>
      <c r="I46" s="3"/>
    </row>
    <row r="47" spans="1:9" ht="13.5" x14ac:dyDescent="0.2">
      <c r="A47" s="5">
        <v>0</v>
      </c>
      <c r="B47" s="11" t="s">
        <v>30</v>
      </c>
      <c r="C47" s="12" t="s">
        <v>31</v>
      </c>
      <c r="D47" s="13">
        <v>0</v>
      </c>
      <c r="E47" s="13">
        <v>215718</v>
      </c>
      <c r="F47" s="13">
        <v>0</v>
      </c>
      <c r="G47" s="13">
        <v>0</v>
      </c>
      <c r="H47" s="13">
        <v>0</v>
      </c>
      <c r="I47" s="3"/>
    </row>
    <row r="48" spans="1:9" ht="13.5" x14ac:dyDescent="0.2">
      <c r="A48" s="4">
        <v>1</v>
      </c>
      <c r="B48" s="32" t="s">
        <v>47</v>
      </c>
      <c r="C48" s="32"/>
      <c r="D48" s="32"/>
      <c r="E48" s="32"/>
      <c r="F48" s="32"/>
      <c r="G48" s="32"/>
      <c r="H48" s="33"/>
      <c r="I48" s="3"/>
    </row>
    <row r="49" spans="1:9" ht="42.75" customHeight="1" x14ac:dyDescent="0.2">
      <c r="A49" s="5">
        <v>1</v>
      </c>
      <c r="B49" s="11" t="s">
        <v>17</v>
      </c>
      <c r="C49" s="12" t="s">
        <v>18</v>
      </c>
      <c r="D49" s="13">
        <v>1462600</v>
      </c>
      <c r="E49" s="13">
        <v>0</v>
      </c>
      <c r="F49" s="13">
        <v>0</v>
      </c>
      <c r="G49" s="13">
        <v>0</v>
      </c>
      <c r="H49" s="13">
        <v>0</v>
      </c>
      <c r="I49" s="3"/>
    </row>
    <row r="50" spans="1:9" ht="13.5" x14ac:dyDescent="0.2">
      <c r="A50" s="5">
        <v>0</v>
      </c>
      <c r="B50" s="11" t="s">
        <v>14</v>
      </c>
      <c r="C50" s="12" t="s">
        <v>15</v>
      </c>
      <c r="D50" s="13">
        <v>1462600</v>
      </c>
      <c r="E50" s="13">
        <v>0</v>
      </c>
      <c r="F50" s="13">
        <v>0</v>
      </c>
      <c r="G50" s="13">
        <v>0</v>
      </c>
      <c r="H50" s="13">
        <v>0</v>
      </c>
      <c r="I50" s="3"/>
    </row>
    <row r="51" spans="1:9" ht="49.5" customHeight="1" x14ac:dyDescent="0.2">
      <c r="A51" s="5">
        <v>1</v>
      </c>
      <c r="B51" s="11" t="s">
        <v>48</v>
      </c>
      <c r="C51" s="12" t="s">
        <v>49</v>
      </c>
      <c r="D51" s="13">
        <v>5331002</v>
      </c>
      <c r="E51" s="13">
        <v>0</v>
      </c>
      <c r="F51" s="13">
        <v>0</v>
      </c>
      <c r="G51" s="13">
        <v>0</v>
      </c>
      <c r="H51" s="13">
        <v>0</v>
      </c>
      <c r="I51" s="3"/>
    </row>
    <row r="52" spans="1:9" ht="13.5" x14ac:dyDescent="0.2">
      <c r="A52" s="5">
        <v>0</v>
      </c>
      <c r="B52" s="11" t="s">
        <v>14</v>
      </c>
      <c r="C52" s="12" t="s">
        <v>15</v>
      </c>
      <c r="D52" s="13">
        <v>5331002</v>
      </c>
      <c r="E52" s="13">
        <v>0</v>
      </c>
      <c r="F52" s="13">
        <v>0</v>
      </c>
      <c r="G52" s="13">
        <v>0</v>
      </c>
      <c r="H52" s="13">
        <v>0</v>
      </c>
      <c r="I52" s="3"/>
    </row>
    <row r="53" spans="1:9" ht="50.25" customHeight="1" x14ac:dyDescent="0.2">
      <c r="A53" s="5">
        <v>1</v>
      </c>
      <c r="B53" s="11" t="s">
        <v>50</v>
      </c>
      <c r="C53" s="12" t="s">
        <v>51</v>
      </c>
      <c r="D53" s="13">
        <v>372300</v>
      </c>
      <c r="E53" s="13">
        <v>372300</v>
      </c>
      <c r="F53" s="13">
        <v>0</v>
      </c>
      <c r="G53" s="13">
        <v>0</v>
      </c>
      <c r="H53" s="13">
        <v>0</v>
      </c>
      <c r="I53" s="3"/>
    </row>
    <row r="54" spans="1:9" ht="13.5" x14ac:dyDescent="0.2">
      <c r="A54" s="5">
        <v>0</v>
      </c>
      <c r="B54" s="11" t="s">
        <v>14</v>
      </c>
      <c r="C54" s="12" t="s">
        <v>15</v>
      </c>
      <c r="D54" s="13">
        <v>372300</v>
      </c>
      <c r="E54" s="13">
        <v>372300</v>
      </c>
      <c r="F54" s="13">
        <v>0</v>
      </c>
      <c r="G54" s="13">
        <v>0</v>
      </c>
      <c r="H54" s="13">
        <v>0</v>
      </c>
      <c r="I54" s="3"/>
    </row>
    <row r="55" spans="1:9" ht="49.5" customHeight="1" x14ac:dyDescent="0.2">
      <c r="A55" s="5">
        <v>1</v>
      </c>
      <c r="B55" s="11" t="s">
        <v>52</v>
      </c>
      <c r="C55" s="12" t="s">
        <v>53</v>
      </c>
      <c r="D55" s="13">
        <v>1548517</v>
      </c>
      <c r="E55" s="13">
        <v>0</v>
      </c>
      <c r="F55" s="13">
        <v>0</v>
      </c>
      <c r="G55" s="13">
        <v>0</v>
      </c>
      <c r="H55" s="13">
        <v>0</v>
      </c>
      <c r="I55" s="3"/>
    </row>
    <row r="56" spans="1:9" ht="13.5" x14ac:dyDescent="0.2">
      <c r="A56" s="5">
        <v>0</v>
      </c>
      <c r="B56" s="11" t="s">
        <v>30</v>
      </c>
      <c r="C56" s="12" t="s">
        <v>31</v>
      </c>
      <c r="D56" s="13">
        <v>1548517</v>
      </c>
      <c r="E56" s="13">
        <v>0</v>
      </c>
      <c r="F56" s="13">
        <v>0</v>
      </c>
      <c r="G56" s="13">
        <v>0</v>
      </c>
      <c r="H56" s="13">
        <v>0</v>
      </c>
      <c r="I56" s="3"/>
    </row>
    <row r="57" spans="1:9" ht="13.5" x14ac:dyDescent="0.2">
      <c r="A57" s="5">
        <v>1</v>
      </c>
      <c r="B57" s="11" t="s">
        <v>40</v>
      </c>
      <c r="C57" s="12" t="s">
        <v>41</v>
      </c>
      <c r="D57" s="13">
        <v>143800</v>
      </c>
      <c r="E57" s="13">
        <v>0</v>
      </c>
      <c r="F57" s="13">
        <v>0</v>
      </c>
      <c r="G57" s="13">
        <v>0</v>
      </c>
      <c r="H57" s="13">
        <v>0</v>
      </c>
      <c r="I57" s="3"/>
    </row>
    <row r="58" spans="1:9" ht="13.5" x14ac:dyDescent="0.2">
      <c r="A58" s="5">
        <v>0</v>
      </c>
      <c r="B58" s="11" t="s">
        <v>30</v>
      </c>
      <c r="C58" s="12" t="s">
        <v>31</v>
      </c>
      <c r="D58" s="13">
        <v>143800</v>
      </c>
      <c r="E58" s="13">
        <v>0</v>
      </c>
      <c r="F58" s="13">
        <v>0</v>
      </c>
      <c r="G58" s="13">
        <v>0</v>
      </c>
      <c r="H58" s="13">
        <v>0</v>
      </c>
      <c r="I58" s="3"/>
    </row>
    <row r="59" spans="1:9" ht="13.5" x14ac:dyDescent="0.2">
      <c r="A59" s="5">
        <v>1</v>
      </c>
      <c r="B59" s="16" t="s">
        <v>54</v>
      </c>
      <c r="C59" s="14" t="s">
        <v>55</v>
      </c>
      <c r="D59" s="15">
        <v>139052239</v>
      </c>
      <c r="E59" s="15">
        <v>117482006</v>
      </c>
      <c r="F59" s="15">
        <f>F60+F61</f>
        <v>159220057</v>
      </c>
      <c r="G59" s="15">
        <f t="shared" ref="G59:H59" si="3">G60+G61</f>
        <v>168028833</v>
      </c>
      <c r="H59" s="15">
        <f t="shared" si="3"/>
        <v>216742075</v>
      </c>
      <c r="I59" s="3"/>
    </row>
    <row r="60" spans="1:9" ht="13.5" x14ac:dyDescent="0.2">
      <c r="A60" s="5">
        <v>1</v>
      </c>
      <c r="B60" s="16" t="s">
        <v>54</v>
      </c>
      <c r="C60" s="14" t="s">
        <v>56</v>
      </c>
      <c r="D60" s="15">
        <v>130194020</v>
      </c>
      <c r="E60" s="15">
        <v>117109706</v>
      </c>
      <c r="F60" s="15">
        <f>F14+F20+F32+F40+F42</f>
        <v>159220057</v>
      </c>
      <c r="G60" s="15">
        <f t="shared" ref="G60:H60" si="4">G14+G20+G32+G40+G42</f>
        <v>168028833</v>
      </c>
      <c r="H60" s="15">
        <f t="shared" si="4"/>
        <v>216742075</v>
      </c>
      <c r="I60" s="3"/>
    </row>
    <row r="61" spans="1:9" ht="13.5" x14ac:dyDescent="0.2">
      <c r="A61" s="5">
        <v>1</v>
      </c>
      <c r="B61" s="16" t="s">
        <v>54</v>
      </c>
      <c r="C61" s="14" t="s">
        <v>57</v>
      </c>
      <c r="D61" s="15">
        <v>8858219</v>
      </c>
      <c r="E61" s="15">
        <v>372300</v>
      </c>
      <c r="F61" s="15">
        <v>0</v>
      </c>
      <c r="G61" s="15">
        <v>0</v>
      </c>
      <c r="H61" s="15">
        <v>0</v>
      </c>
      <c r="I61" s="3"/>
    </row>
    <row r="62" spans="1:9" ht="20.25" customHeight="1" x14ac:dyDescent="0.2">
      <c r="B62" s="17"/>
      <c r="C62" s="18"/>
      <c r="D62" s="19"/>
      <c r="E62" s="19"/>
      <c r="F62" s="19"/>
      <c r="G62" s="19"/>
      <c r="H62" s="19"/>
    </row>
    <row r="63" spans="1:9" ht="22.5" customHeight="1" x14ac:dyDescent="0.25">
      <c r="B63" s="34"/>
      <c r="C63" s="36" t="s">
        <v>71</v>
      </c>
      <c r="D63"/>
      <c r="E63"/>
      <c r="F63"/>
      <c r="G63" s="36" t="s">
        <v>72</v>
      </c>
      <c r="H63" s="37"/>
    </row>
    <row r="64" spans="1:9" ht="34.5" customHeight="1" x14ac:dyDescent="0.3">
      <c r="B64" s="34"/>
      <c r="C64" s="38" t="s">
        <v>63</v>
      </c>
      <c r="D64" s="38"/>
      <c r="E64" s="39"/>
      <c r="F64" s="40"/>
      <c r="G64" s="41" t="s">
        <v>10</v>
      </c>
      <c r="H64" s="41"/>
    </row>
  </sheetData>
  <mergeCells count="6">
    <mergeCell ref="B6:H6"/>
    <mergeCell ref="B10:B11"/>
    <mergeCell ref="C10:C11"/>
    <mergeCell ref="B13:H13"/>
    <mergeCell ref="B48:H48"/>
    <mergeCell ref="G64:H64"/>
  </mergeCells>
  <conditionalFormatting sqref="C63:C64">
    <cfRule type="expression" dxfId="11" priority="1" stopIfTrue="1">
      <formula>A63=1</formula>
    </cfRule>
    <cfRule type="expression" dxfId="10" priority="2" stopIfTrue="1">
      <formula>A63=2</formula>
    </cfRule>
  </conditionalFormatting>
  <conditionalFormatting sqref="D63:D64">
    <cfRule type="expression" dxfId="9" priority="3" stopIfTrue="1">
      <formula>A63=1</formula>
    </cfRule>
    <cfRule type="expression" dxfId="8" priority="4" stopIfTrue="1">
      <formula>A63=2</formula>
    </cfRule>
  </conditionalFormatting>
  <conditionalFormatting sqref="E63:E64">
    <cfRule type="expression" dxfId="7" priority="5" stopIfTrue="1">
      <formula>A63=1</formula>
    </cfRule>
    <cfRule type="expression" dxfId="6" priority="6" stopIfTrue="1">
      <formula>A63=2</formula>
    </cfRule>
  </conditionalFormatting>
  <conditionalFormatting sqref="F63:F64">
    <cfRule type="expression" dxfId="5" priority="7" stopIfTrue="1">
      <formula>A63=1</formula>
    </cfRule>
    <cfRule type="expression" dxfId="4" priority="8" stopIfTrue="1">
      <formula>A63=2</formula>
    </cfRule>
  </conditionalFormatting>
  <conditionalFormatting sqref="G63:G64">
    <cfRule type="expression" dxfId="3" priority="9" stopIfTrue="1">
      <formula>A63=1</formula>
    </cfRule>
    <cfRule type="expression" dxfId="2" priority="10" stopIfTrue="1">
      <formula>A63=2</formula>
    </cfRule>
  </conditionalFormatting>
  <conditionalFormatting sqref="H63:H64">
    <cfRule type="expression" dxfId="1" priority="11" stopIfTrue="1">
      <formula>A63=1</formula>
    </cfRule>
    <cfRule type="expression" dxfId="0" priority="12" stopIfTrue="1">
      <formula>A63=2</formula>
    </cfRule>
  </conditionalFormatting>
  <pageMargins left="0.78740157480314965" right="0.78740157480314965" top="1.1811023622047245" bottom="0.39370078740157483" header="0" footer="0"/>
  <pageSetup paperSize="9" scale="91" fitToHeight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F420F-C794-4144-8069-4D2BCFC820B3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1854300000</vt:lpstr>
      <vt:lpstr>Аркуш1</vt:lpstr>
      <vt:lpstr>'1854300000'!Заголовки_для_друку</vt:lpstr>
      <vt:lpstr>'1854300000'!Область_друку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2025-08-20T12:29:19Z</cp:lastPrinted>
  <dcterms:created xsi:type="dcterms:W3CDTF">2025-08-11T08:13:39Z</dcterms:created>
  <dcterms:modified xsi:type="dcterms:W3CDTF">2025-08-20T12:29:29Z</dcterms:modified>
</cp:coreProperties>
</file>