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На сайт\"/>
    </mc:Choice>
  </mc:AlternateContent>
  <xr:revisionPtr revIDLastSave="0" documentId="13_ncr:1_{5FB6BAA5-98D5-43B4-8505-8BD0919389DB}" xr6:coauthVersionLast="47" xr6:coauthVersionMax="47" xr10:uidLastSave="{00000000-0000-0000-0000-000000000000}"/>
  <bookViews>
    <workbookView xWindow="-120" yWindow="-120" windowWidth="21840" windowHeight="13020" xr2:uid="{21440668-BC38-423C-A163-124B72E2658C}"/>
  </bookViews>
  <sheets>
    <sheet name="Лист1" sheetId="1" r:id="rId1"/>
  </sheets>
  <definedNames>
    <definedName name="_xlnm.Print_Titles" localSheetId="0">Лист1!$7:$7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6" i="1" l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</calcChain>
</file>

<file path=xl/sharedStrings.xml><?xml version="1.0" encoding="utf-8"?>
<sst xmlns="http://schemas.openxmlformats.org/spreadsheetml/2006/main" count="66" uniqueCount="51">
  <si>
    <t>Станом на 11.08.2025</t>
  </si>
  <si>
    <t>КМБ</t>
  </si>
  <si>
    <t>ККД</t>
  </si>
  <si>
    <t>Доходи</t>
  </si>
  <si>
    <t>Поч.річн. план</t>
  </si>
  <si>
    <t>Уточн.річн. план</t>
  </si>
  <si>
    <t>1854300000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</si>
  <si>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</si>
  <si>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</si>
  <si>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</si>
  <si>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</si>
  <si>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</si>
  <si>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</si>
  <si>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</si>
  <si>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</si>
  <si>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</si>
  <si>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</si>
  <si>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</si>
  <si>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</si>
  <si>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</si>
  <si>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</si>
  <si>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</si>
  <si>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</si>
  <si>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25020100</t>
  </si>
  <si>
    <t>Благодійні внески, гранти та дарунки</t>
  </si>
  <si>
    <t>25020200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</si>
  <si>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</si>
  <si>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</si>
  <si>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</si>
  <si>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</si>
  <si>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</si>
  <si>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33010500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</si>
  <si>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</si>
  <si>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41037400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</si>
  <si>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</si>
  <si>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</si>
  <si>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</si>
  <si>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 xml:space="preserve"> </t>
  </si>
  <si>
    <t xml:space="preserve">Усього ( без урахування трансфертів) </t>
  </si>
  <si>
    <t xml:space="preserve">Усього 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</si>
  <si>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</si>
  <si>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</si>
  <si>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41053900</t>
  </si>
  <si>
    <t>Інші субвенції з місцевого бюджету</t>
  </si>
  <si>
    <t>Факт за 7 міс. 2025</t>
  </si>
  <si>
    <t>Відхилення (+/-)</t>
  </si>
  <si>
    <t>Факт за 7 міс. 2024</t>
  </si>
  <si>
    <t>% до факту 2024</t>
  </si>
  <si>
    <t>Аналіз виконання плану по доходах по Лебединській МТГ станом на 31.07.2025</t>
  </si>
  <si>
    <t>(спеціальний фонд)</t>
  </si>
  <si>
    <t>(грн.)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</si>
</sst>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horizontal="right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Border="1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6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8C657-8B16-48A8-9AB0-3D5CCE05FB5B}">
  <dimension ref="A1:L30"/>
  <sheetViews>
    <sheetView tabSelected="1" topLeftCell="C13" workbookViewId="0">
      <selection activeCell="J13" sqref="J1:J1048576"/>
    </sheetView>
  </sheetViews>
  <sheetFormatPr defaultRowHeight="15" x14ac:dyDescent="0.25"/>
  <cols>
    <col min="1" max="1" width="0" hidden="1" customWidth="1"/>
    <col min="2" max="2" width="12.28515625" style="13" hidden="1" customWidth="1"/>
    <col min="3" max="3" width="12.28515625" style="13" customWidth="1"/>
    <col min="4" max="4" width="74.140625" style="3" customWidth="1"/>
    <col min="5" max="6" width="16" style="4" customWidth="1"/>
    <col min="7" max="7" width="15.7109375" style="4" customWidth="1"/>
    <col min="8" max="8" width="9.140625" hidden="1" customWidth="1"/>
    <col min="9" max="9" width="13.85546875" customWidth="1"/>
    <col min="10" max="10" width="15" customWidth="1"/>
    <col min="11" max="11" width="10.140625" customWidth="1"/>
    <col min="12" max="12" width="12.28515625" hidden="1" customWidth="1"/>
  </cols>
  <sheetData>
    <row r="1" spans="1:12" x14ac:dyDescent="0.25">
      <c r="B1" s="15" t="s">
        <v>0</v>
      </c>
    </row>
    <row r="2" spans="1:12" x14ac:dyDescent="0.25">
      <c r="B2" s="1"/>
      <c r="C2" s="1"/>
      <c r="D2" s="2"/>
      <c r="E2" s="5"/>
      <c r="F2" s="5"/>
      <c r="G2" s="5"/>
    </row>
    <row r="3" spans="1:12" ht="23.25" x14ac:dyDescent="0.35">
      <c r="B3" s="27" t="s">
        <v>48</v>
      </c>
      <c r="C3" s="28"/>
      <c r="D3" s="28"/>
      <c r="E3" s="28"/>
      <c r="F3" s="28"/>
      <c r="G3" s="28"/>
    </row>
    <row r="4" spans="1:12" x14ac:dyDescent="0.25">
      <c r="B4" s="1"/>
      <c r="C4" s="1"/>
      <c r="D4" s="2" t="s">
        <v>49</v>
      </c>
      <c r="E4" s="5"/>
      <c r="F4" s="5"/>
      <c r="G4" s="5"/>
    </row>
    <row r="5" spans="1:12" ht="18.75" x14ac:dyDescent="0.3">
      <c r="B5" s="29"/>
      <c r="C5" s="28"/>
      <c r="D5" s="28"/>
      <c r="E5" s="28"/>
      <c r="F5" s="28"/>
      <c r="G5" s="28"/>
    </row>
    <row r="6" spans="1:12" x14ac:dyDescent="0.25">
      <c r="E6" s="6"/>
      <c r="G6" s="7"/>
      <c r="K6" t="s">
        <v>50</v>
      </c>
    </row>
    <row r="7" spans="1:12" ht="52.5" customHeight="1" x14ac:dyDescent="0.25">
      <c r="A7" s="8"/>
      <c r="B7" s="9" t="s">
        <v>1</v>
      </c>
      <c r="C7" s="18" t="s">
        <v>2</v>
      </c>
      <c r="D7" s="18" t="s">
        <v>3</v>
      </c>
      <c r="E7" s="19" t="s">
        <v>4</v>
      </c>
      <c r="F7" s="19" t="s">
        <v>5</v>
      </c>
      <c r="G7" s="19" t="s">
        <v>44</v>
      </c>
      <c r="H7" s="24"/>
      <c r="I7" s="18" t="s">
        <v>46</v>
      </c>
      <c r="J7" s="18" t="s">
        <v>45</v>
      </c>
      <c r="K7" s="25" t="s">
        <v>47</v>
      </c>
    </row>
    <row r="8" spans="1:12" ht="17.25" customHeight="1" x14ac:dyDescent="0.25">
      <c r="A8" s="10">
        <v>0</v>
      </c>
      <c r="B8" s="14" t="s">
        <v>6</v>
      </c>
      <c r="C8" s="14" t="s">
        <v>7</v>
      </c>
      <c r="D8" s="20" t="s">
        <v>8</v>
      </c>
      <c r="E8" s="12">
        <v>78000</v>
      </c>
      <c r="F8" s="12">
        <v>78000</v>
      </c>
      <c r="G8" s="12">
        <v>43807.64</v>
      </c>
      <c r="H8" s="23"/>
      <c r="I8" s="22">
        <v>58961.79</v>
      </c>
      <c r="J8" s="22">
        <f>G8-I8</f>
        <v>-15154.150000000001</v>
      </c>
      <c r="K8" s="22">
        <f>G8/I8*100</f>
        <v>74.298354917650897</v>
      </c>
      <c r="L8" s="22"/>
    </row>
    <row r="9" spans="1:12" ht="17.25" customHeight="1" x14ac:dyDescent="0.25">
      <c r="A9" s="10">
        <v>0</v>
      </c>
      <c r="B9" s="14" t="s">
        <v>6</v>
      </c>
      <c r="C9" s="14" t="s">
        <v>9</v>
      </c>
      <c r="D9" s="20" t="s">
        <v>10</v>
      </c>
      <c r="E9" s="12">
        <v>15500</v>
      </c>
      <c r="F9" s="12">
        <v>15500</v>
      </c>
      <c r="G9" s="12">
        <v>55919.199999999997</v>
      </c>
      <c r="H9" s="23"/>
      <c r="I9" s="22">
        <v>13972.85</v>
      </c>
      <c r="J9" s="22">
        <f t="shared" ref="J9:J26" si="0">G9-I9</f>
        <v>41946.35</v>
      </c>
      <c r="K9" s="22">
        <f t="shared" ref="K9:K26" si="1">G9/I9*100</f>
        <v>400.19895726355037</v>
      </c>
      <c r="L9" s="22"/>
    </row>
    <row r="10" spans="1:12" ht="17.25" customHeight="1" x14ac:dyDescent="0.25">
      <c r="A10" s="10">
        <v>0</v>
      </c>
      <c r="B10" s="14" t="s">
        <v>6</v>
      </c>
      <c r="C10" s="14" t="s">
        <v>11</v>
      </c>
      <c r="D10" s="20" t="s">
        <v>12</v>
      </c>
      <c r="E10" s="12">
        <v>1250000</v>
      </c>
      <c r="F10" s="12">
        <v>1250000</v>
      </c>
      <c r="G10" s="12">
        <v>862944.99</v>
      </c>
      <c r="H10" s="23"/>
      <c r="I10" s="22">
        <v>771532.35</v>
      </c>
      <c r="J10" s="22">
        <f t="shared" si="0"/>
        <v>91412.640000000014</v>
      </c>
      <c r="K10" s="22">
        <f t="shared" si="1"/>
        <v>111.84819275562457</v>
      </c>
      <c r="L10" s="22"/>
    </row>
    <row r="11" spans="1:12" ht="17.25" customHeight="1" x14ac:dyDescent="0.25">
      <c r="A11" s="10">
        <v>0</v>
      </c>
      <c r="B11" s="14" t="s">
        <v>6</v>
      </c>
      <c r="C11" s="14" t="s">
        <v>13</v>
      </c>
      <c r="D11" s="20" t="s">
        <v>14</v>
      </c>
      <c r="E11" s="12">
        <v>95000</v>
      </c>
      <c r="F11" s="12">
        <v>95000</v>
      </c>
      <c r="G11" s="12">
        <v>41693.760000000002</v>
      </c>
      <c r="H11" s="23"/>
      <c r="I11" s="22">
        <v>64012.45</v>
      </c>
      <c r="J11" s="22">
        <f t="shared" si="0"/>
        <v>-22318.689999999995</v>
      </c>
      <c r="K11" s="22">
        <f t="shared" si="1"/>
        <v>65.133829434742779</v>
      </c>
      <c r="L11" s="22"/>
    </row>
    <row r="12" spans="1:12" ht="17.25" customHeight="1" x14ac:dyDescent="0.25">
      <c r="A12" s="10">
        <v>0</v>
      </c>
      <c r="B12" s="14" t="s">
        <v>6</v>
      </c>
      <c r="C12" s="14" t="s">
        <v>15</v>
      </c>
      <c r="D12" s="20" t="s">
        <v>16</v>
      </c>
      <c r="E12" s="12">
        <v>2273466</v>
      </c>
      <c r="F12" s="12">
        <v>2273466</v>
      </c>
      <c r="G12" s="12">
        <v>627726.69999999995</v>
      </c>
      <c r="H12" s="23"/>
      <c r="I12" s="22">
        <v>682592.11</v>
      </c>
      <c r="J12" s="22">
        <f t="shared" si="0"/>
        <v>-54865.410000000033</v>
      </c>
      <c r="K12" s="22">
        <f t="shared" si="1"/>
        <v>91.962196867467455</v>
      </c>
      <c r="L12" s="22"/>
    </row>
    <row r="13" spans="1:12" ht="17.25" customHeight="1" x14ac:dyDescent="0.25">
      <c r="A13" s="10">
        <v>0</v>
      </c>
      <c r="B13" s="14" t="s">
        <v>6</v>
      </c>
      <c r="C13" s="14" t="s">
        <v>17</v>
      </c>
      <c r="D13" s="20" t="s">
        <v>18</v>
      </c>
      <c r="E13" s="12">
        <v>2030779</v>
      </c>
      <c r="F13" s="12">
        <v>2030779</v>
      </c>
      <c r="G13" s="12">
        <v>164133.70000000001</v>
      </c>
      <c r="H13" s="23"/>
      <c r="I13" s="22">
        <v>1617932.3</v>
      </c>
      <c r="J13" s="22">
        <f t="shared" si="0"/>
        <v>-1453798.6</v>
      </c>
      <c r="K13" s="22">
        <f t="shared" si="1"/>
        <v>10.144658092307077</v>
      </c>
      <c r="L13" s="22"/>
    </row>
    <row r="14" spans="1:12" ht="17.25" customHeight="1" x14ac:dyDescent="0.25">
      <c r="A14" s="10">
        <v>0</v>
      </c>
      <c r="B14" s="14" t="s">
        <v>6</v>
      </c>
      <c r="C14" s="14" t="s">
        <v>19</v>
      </c>
      <c r="D14" s="20" t="s">
        <v>20</v>
      </c>
      <c r="E14" s="12">
        <v>15200</v>
      </c>
      <c r="F14" s="12">
        <v>15200</v>
      </c>
      <c r="G14" s="12">
        <v>17700.5</v>
      </c>
      <c r="H14" s="23"/>
      <c r="I14" s="22">
        <v>10935.75</v>
      </c>
      <c r="J14" s="22">
        <f t="shared" si="0"/>
        <v>6764.75</v>
      </c>
      <c r="K14" s="22">
        <f t="shared" si="1"/>
        <v>161.85904030359143</v>
      </c>
      <c r="L14" s="22"/>
    </row>
    <row r="15" spans="1:12" ht="17.25" customHeight="1" x14ac:dyDescent="0.25">
      <c r="A15" s="10">
        <v>0</v>
      </c>
      <c r="B15" s="14" t="s">
        <v>6</v>
      </c>
      <c r="C15" s="14" t="s">
        <v>21</v>
      </c>
      <c r="D15" s="20" t="s">
        <v>22</v>
      </c>
      <c r="E15" s="12">
        <v>105000</v>
      </c>
      <c r="F15" s="12">
        <v>105000</v>
      </c>
      <c r="G15" s="12">
        <v>11561.2</v>
      </c>
      <c r="H15" s="23"/>
      <c r="I15" s="22">
        <v>3736.4</v>
      </c>
      <c r="J15" s="22">
        <f t="shared" si="0"/>
        <v>7824.8000000000011</v>
      </c>
      <c r="K15" s="22">
        <f t="shared" si="1"/>
        <v>309.42083288727116</v>
      </c>
      <c r="L15" s="22"/>
    </row>
    <row r="16" spans="1:12" ht="17.25" customHeight="1" x14ac:dyDescent="0.25">
      <c r="A16" s="10">
        <v>0</v>
      </c>
      <c r="B16" s="14" t="s">
        <v>6</v>
      </c>
      <c r="C16" s="14" t="s">
        <v>23</v>
      </c>
      <c r="D16" s="20" t="s">
        <v>24</v>
      </c>
      <c r="E16" s="12">
        <v>0</v>
      </c>
      <c r="F16" s="12">
        <v>0</v>
      </c>
      <c r="G16" s="12">
        <v>8663491.7799999993</v>
      </c>
      <c r="H16" s="23"/>
      <c r="I16" s="22">
        <v>2826887.44</v>
      </c>
      <c r="J16" s="22">
        <f t="shared" si="0"/>
        <v>5836604.3399999999</v>
      </c>
      <c r="K16" s="22">
        <f t="shared" si="1"/>
        <v>306.46751821147853</v>
      </c>
      <c r="L16" s="22"/>
    </row>
    <row r="17" spans="1:12" ht="17.25" customHeight="1" x14ac:dyDescent="0.25">
      <c r="A17" s="10">
        <v>0</v>
      </c>
      <c r="B17" s="14" t="s">
        <v>6</v>
      </c>
      <c r="C17" s="14" t="s">
        <v>25</v>
      </c>
      <c r="D17" s="20" t="s">
        <v>26</v>
      </c>
      <c r="E17" s="12">
        <v>0</v>
      </c>
      <c r="F17" s="12">
        <v>0</v>
      </c>
      <c r="G17" s="12">
        <v>3442072.86</v>
      </c>
      <c r="H17" s="23"/>
      <c r="I17" s="22">
        <v>4332960.95</v>
      </c>
      <c r="J17" s="22">
        <f t="shared" si="0"/>
        <v>-890888.09000000032</v>
      </c>
      <c r="K17" s="22">
        <f t="shared" si="1"/>
        <v>79.439277199117143</v>
      </c>
      <c r="L17" s="22"/>
    </row>
    <row r="18" spans="1:12" ht="17.25" customHeight="1" x14ac:dyDescent="0.25">
      <c r="A18" s="10">
        <v>0</v>
      </c>
      <c r="B18" s="14" t="s">
        <v>6</v>
      </c>
      <c r="C18" s="14" t="s">
        <v>27</v>
      </c>
      <c r="D18" s="20" t="s">
        <v>28</v>
      </c>
      <c r="E18" s="12">
        <v>200000</v>
      </c>
      <c r="F18" s="12">
        <v>200000</v>
      </c>
      <c r="G18" s="12">
        <v>446186.98</v>
      </c>
      <c r="H18" s="23"/>
      <c r="I18" s="22">
        <v>485830</v>
      </c>
      <c r="J18" s="22">
        <f t="shared" si="0"/>
        <v>-39643.020000000019</v>
      </c>
      <c r="K18" s="22">
        <f t="shared" si="1"/>
        <v>91.840145729987853</v>
      </c>
      <c r="L18" s="22"/>
    </row>
    <row r="19" spans="1:12" ht="17.25" customHeight="1" x14ac:dyDescent="0.25">
      <c r="A19" s="10">
        <v>0</v>
      </c>
      <c r="B19" s="14" t="s">
        <v>6</v>
      </c>
      <c r="C19" s="14" t="s">
        <v>29</v>
      </c>
      <c r="D19" s="20" t="s">
        <v>30</v>
      </c>
      <c r="E19" s="12">
        <v>12400</v>
      </c>
      <c r="F19" s="12">
        <v>12400</v>
      </c>
      <c r="G19" s="12">
        <v>0</v>
      </c>
      <c r="H19" s="23"/>
      <c r="I19" s="22">
        <v>44752.7</v>
      </c>
      <c r="J19" s="22">
        <f t="shared" si="0"/>
        <v>-44752.7</v>
      </c>
      <c r="K19" s="22">
        <f t="shared" si="1"/>
        <v>0</v>
      </c>
      <c r="L19" s="22"/>
    </row>
    <row r="20" spans="1:12" ht="17.25" customHeight="1" x14ac:dyDescent="0.25">
      <c r="A20" s="10">
        <v>0</v>
      </c>
      <c r="B20" s="14" t="s">
        <v>6</v>
      </c>
      <c r="C20" s="14" t="s">
        <v>31</v>
      </c>
      <c r="D20" s="20" t="s">
        <v>32</v>
      </c>
      <c r="E20" s="12">
        <v>766800</v>
      </c>
      <c r="F20" s="12">
        <v>766800</v>
      </c>
      <c r="G20" s="12">
        <v>1596411.61</v>
      </c>
      <c r="H20" s="23"/>
      <c r="I20" s="22">
        <v>6592899.5899999999</v>
      </c>
      <c r="J20" s="22">
        <f t="shared" si="0"/>
        <v>-4996487.9799999995</v>
      </c>
      <c r="K20" s="22">
        <f t="shared" si="1"/>
        <v>24.214104707758793</v>
      </c>
      <c r="L20" s="22"/>
    </row>
    <row r="21" spans="1:12" ht="17.25" customHeight="1" x14ac:dyDescent="0.25">
      <c r="A21" s="10">
        <v>0</v>
      </c>
      <c r="B21" s="14" t="s">
        <v>6</v>
      </c>
      <c r="C21" s="14" t="s">
        <v>33</v>
      </c>
      <c r="D21" s="20" t="s">
        <v>34</v>
      </c>
      <c r="E21" s="12">
        <v>0</v>
      </c>
      <c r="F21" s="12">
        <v>372300</v>
      </c>
      <c r="G21" s="12">
        <v>372300</v>
      </c>
      <c r="H21" s="23"/>
      <c r="I21" s="22">
        <v>5356510</v>
      </c>
      <c r="J21" s="22">
        <f t="shared" si="0"/>
        <v>-4984210</v>
      </c>
      <c r="K21" s="22">
        <f t="shared" si="1"/>
        <v>6.9504210764098264</v>
      </c>
      <c r="L21" s="22"/>
    </row>
    <row r="22" spans="1:12" s="17" customFormat="1" ht="17.25" customHeight="1" x14ac:dyDescent="0.25">
      <c r="A22" s="20"/>
      <c r="B22" s="23"/>
      <c r="C22" s="23" t="s">
        <v>40</v>
      </c>
      <c r="D22" s="20" t="s">
        <v>41</v>
      </c>
      <c r="E22" s="22">
        <v>0</v>
      </c>
      <c r="F22" s="22"/>
      <c r="G22" s="22"/>
      <c r="H22" s="23"/>
      <c r="I22" s="22">
        <v>1548765</v>
      </c>
      <c r="J22" s="22">
        <f t="shared" si="0"/>
        <v>-1548765</v>
      </c>
      <c r="K22" s="22">
        <f t="shared" si="1"/>
        <v>0</v>
      </c>
      <c r="L22" s="22"/>
    </row>
    <row r="23" spans="1:12" s="17" customFormat="1" ht="17.25" customHeight="1" x14ac:dyDescent="0.25">
      <c r="A23" s="20"/>
      <c r="B23" s="23"/>
      <c r="C23" s="23" t="s">
        <v>42</v>
      </c>
      <c r="D23" s="20" t="s">
        <v>43</v>
      </c>
      <c r="E23" s="22"/>
      <c r="F23" s="22"/>
      <c r="G23" s="22"/>
      <c r="H23" s="23"/>
      <c r="I23" s="22">
        <v>145595</v>
      </c>
      <c r="J23" s="22">
        <f t="shared" si="0"/>
        <v>-145595</v>
      </c>
      <c r="K23" s="22">
        <f t="shared" si="1"/>
        <v>0</v>
      </c>
      <c r="L23" s="22"/>
    </row>
    <row r="24" spans="1:12" ht="17.25" customHeight="1" x14ac:dyDescent="0.25">
      <c r="A24" s="10">
        <v>0</v>
      </c>
      <c r="B24" s="14" t="s">
        <v>6</v>
      </c>
      <c r="C24" s="14" t="s">
        <v>35</v>
      </c>
      <c r="D24" s="20" t="s">
        <v>36</v>
      </c>
      <c r="E24" s="12">
        <v>10000</v>
      </c>
      <c r="F24" s="12">
        <v>10000</v>
      </c>
      <c r="G24" s="12">
        <v>4100</v>
      </c>
      <c r="H24" s="23"/>
      <c r="I24" s="22">
        <v>2980</v>
      </c>
      <c r="J24" s="22">
        <f t="shared" si="0"/>
        <v>1120</v>
      </c>
      <c r="K24" s="22">
        <f t="shared" si="1"/>
        <v>137.58389261744966</v>
      </c>
      <c r="L24" s="22"/>
    </row>
    <row r="25" spans="1:12" ht="17.25" customHeight="1" x14ac:dyDescent="0.25">
      <c r="A25" s="10">
        <v>1</v>
      </c>
      <c r="B25" s="14"/>
      <c r="C25" s="14" t="s">
        <v>37</v>
      </c>
      <c r="D25" s="11" t="s">
        <v>38</v>
      </c>
      <c r="E25" s="12">
        <v>6852145</v>
      </c>
      <c r="F25" s="12">
        <v>6852145</v>
      </c>
      <c r="G25" s="12">
        <v>15977750.919999998</v>
      </c>
      <c r="H25" s="23"/>
      <c r="I25" s="26">
        <v>17509986.68</v>
      </c>
      <c r="J25" s="26">
        <f t="shared" si="0"/>
        <v>-1532235.7600000016</v>
      </c>
      <c r="K25" s="26">
        <f t="shared" si="1"/>
        <v>91.249360790490314</v>
      </c>
      <c r="L25" s="22"/>
    </row>
    <row r="26" spans="1:12" ht="17.25" customHeight="1" x14ac:dyDescent="0.25">
      <c r="A26" s="10">
        <v>1</v>
      </c>
      <c r="B26" s="14"/>
      <c r="C26" s="14" t="s">
        <v>37</v>
      </c>
      <c r="D26" s="11" t="s">
        <v>39</v>
      </c>
      <c r="E26" s="12">
        <v>6852145</v>
      </c>
      <c r="F26" s="12">
        <v>7224445</v>
      </c>
      <c r="G26" s="12">
        <v>16350050.919999998</v>
      </c>
      <c r="H26" s="23"/>
      <c r="I26" s="26">
        <v>24560856.68</v>
      </c>
      <c r="J26" s="26">
        <f t="shared" si="0"/>
        <v>-8210805.7600000016</v>
      </c>
      <c r="K26" s="26">
        <f t="shared" si="1"/>
        <v>66.569546547266441</v>
      </c>
      <c r="L26" s="22"/>
    </row>
    <row r="27" spans="1:12" hidden="1" x14ac:dyDescent="0.25">
      <c r="H27" s="23"/>
      <c r="I27" s="21"/>
      <c r="J27" s="22"/>
      <c r="K27" s="22"/>
      <c r="L27" s="22"/>
    </row>
    <row r="28" spans="1:12" hidden="1" x14ac:dyDescent="0.25">
      <c r="H28" s="23"/>
      <c r="I28" s="21"/>
      <c r="J28" s="22"/>
      <c r="K28" s="22"/>
      <c r="L28" s="22"/>
    </row>
    <row r="29" spans="1:12" x14ac:dyDescent="0.25">
      <c r="H29" s="16"/>
      <c r="I29" s="16"/>
      <c r="J29" s="16"/>
      <c r="K29" s="16"/>
      <c r="L29" s="16"/>
    </row>
    <row r="30" spans="1:12" x14ac:dyDescent="0.25">
      <c r="H30" s="16"/>
      <c r="I30" s="16"/>
      <c r="J30" s="16"/>
      <c r="K30" s="16"/>
      <c r="L30" s="16"/>
    </row>
  </sheetData>
  <mergeCells count="2">
    <mergeCell ref="B3:G3"/>
    <mergeCell ref="B5:G5"/>
  </mergeCells>
  <conditionalFormatting sqref="B8:B26">
    <cfRule type="expression" dxfId="5" priority="1" stopIfTrue="1">
      <formula>A8=1</formula>
    </cfRule>
  </conditionalFormatting>
  <conditionalFormatting sqref="C8:C21 C24:C26">
    <cfRule type="expression" dxfId="4" priority="2" stopIfTrue="1">
      <formula>A8=1</formula>
    </cfRule>
  </conditionalFormatting>
  <conditionalFormatting sqref="D8:D21 D24:D26">
    <cfRule type="expression" dxfId="3" priority="3" stopIfTrue="1">
      <formula>A8=1</formula>
    </cfRule>
  </conditionalFormatting>
  <conditionalFormatting sqref="E8:E26">
    <cfRule type="expression" dxfId="2" priority="4" stopIfTrue="1">
      <formula>A8=1</formula>
    </cfRule>
  </conditionalFormatting>
  <conditionalFormatting sqref="F8:F26">
    <cfRule type="expression" dxfId="1" priority="5" stopIfTrue="1">
      <formula>A8=1</formula>
    </cfRule>
  </conditionalFormatting>
  <conditionalFormatting sqref="G8:G26">
    <cfRule type="expression" dxfId="0" priority="7" stopIfTrue="1">
      <formula>A8=1</formula>
    </cfRule>
  </conditionalFormatting>
  <pageMargins left="0.32" right="0.33" top="0.39370078740157499" bottom="0.39370078740157499" header="0" footer="0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Gl_buch</dc:creator>
  <cp:lastModifiedBy>Gl_buch</cp:lastModifiedBy>
  <cp:lastPrinted>2025-08-11T11:26:13Z</cp:lastPrinted>
  <dcterms:created xsi:type="dcterms:W3CDTF">2025-08-11T11:03:40Z</dcterms:created>
  <dcterms:modified xsi:type="dcterms:W3CDTF">2025-08-11T11:26:44Z</dcterms:modified>
</cp:coreProperties>
</file>